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DOC 2018-2024\2023\CUANTÍAS PROCESALES\INFORME DEFENSA JUDICIAL 1 2 3 Y 4 TRIMESTRE 2023\"/>
    </mc:Choice>
  </mc:AlternateContent>
  <xr:revisionPtr revIDLastSave="0" documentId="13_ncr:1_{CD9A06BB-CD6C-4DB2-97C0-F0BC62AE1D82}" xr6:coauthVersionLast="47" xr6:coauthVersionMax="47" xr10:uidLastSave="{00000000-0000-0000-0000-000000000000}"/>
  <bookViews>
    <workbookView xWindow="-120" yWindow="-120" windowWidth="20730" windowHeight="11040" xr2:uid="{A636ED72-63A1-4E79-A9D0-191B59308D31}"/>
  </bookViews>
  <sheets>
    <sheet name="SEPT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1" i="1"/>
  <c r="O15" i="1"/>
</calcChain>
</file>

<file path=xl/sharedStrings.xml><?xml version="1.0" encoding="utf-8"?>
<sst xmlns="http://schemas.openxmlformats.org/spreadsheetml/2006/main" count="202" uniqueCount="128">
  <si>
    <t>ORGANIZACIONES SOLIDARIAS
JUNIO 2023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</si>
  <si>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</si>
  <si>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</si>
  <si>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</si>
  <si>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</si>
  <si>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</si>
  <si>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</si>
  <si>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</si>
  <si>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</si>
  <si>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</si>
  <si>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</si>
  <si>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</si>
  <si>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</si>
  <si>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</si>
  <si>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</si>
  <si>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</si>
  <si>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</si>
  <si>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</si>
  <si>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</si>
  <si>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</si>
  <si>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</si>
  <si>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</si>
  <si>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</si>
  <si>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</si>
  <si>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</si>
  <si>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JOSE LUIS PASTRANA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</si>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</sst>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  <numFmt numFmtId="167" formatCode="_(* #,##0_);_(* \(#,##0\);_(* &quot;-&quot;??_);_(@_)"/>
    <numFmt numFmtId="168" formatCode="d\-mmm\-yyyy"/>
    <numFmt numFmtId="169" formatCode="[$$-240A]\ #,##0.00;\-[$$-240A]\ 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41" fontId="2" fillId="0" borderId="4" xfId="1" applyFont="1" applyFill="1" applyBorder="1" applyAlignment="1">
      <alignment horizontal="right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4" fillId="0" borderId="5" xfId="3" applyBorder="1" applyAlignment="1">
      <alignment horizontal="justify" vertical="center" wrapText="1"/>
    </xf>
    <xf numFmtId="165" fontId="4" fillId="0" borderId="6" xfId="3" applyNumberFormat="1" applyBorder="1" applyAlignment="1">
      <alignment horizontal="justify" vertical="center"/>
    </xf>
    <xf numFmtId="49" fontId="4" fillId="0" borderId="6" xfId="3" applyNumberFormat="1" applyBorder="1" applyAlignment="1">
      <alignment horizontal="justify" vertical="center" wrapText="1"/>
    </xf>
    <xf numFmtId="0" fontId="4" fillId="0" borderId="6" xfId="3" applyBorder="1" applyAlignment="1">
      <alignment horizontal="justify" vertical="center" wrapText="1"/>
    </xf>
    <xf numFmtId="41" fontId="4" fillId="0" borderId="6" xfId="1" applyFont="1" applyFill="1" applyBorder="1" applyAlignment="1">
      <alignment horizontal="right" vertical="center"/>
    </xf>
    <xf numFmtId="0" fontId="4" fillId="0" borderId="6" xfId="3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right" vertical="center" wrapText="1"/>
    </xf>
    <xf numFmtId="167" fontId="3" fillId="0" borderId="0" xfId="0" applyNumberFormat="1" applyFont="1"/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4" applyNumberFormat="1" applyFont="1" applyFill="1" applyBorder="1" applyAlignment="1">
      <alignment horizontal="right" vertical="center" wrapText="1"/>
    </xf>
    <xf numFmtId="165" fontId="4" fillId="0" borderId="7" xfId="3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3" applyBorder="1" applyAlignment="1">
      <alignment horizontal="justify" vertical="center" wrapText="1"/>
    </xf>
    <xf numFmtId="41" fontId="4" fillId="0" borderId="7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4" applyNumberFormat="1" applyFont="1" applyFill="1" applyBorder="1" applyAlignment="1">
      <alignment horizontal="right" vertical="center" wrapText="1"/>
    </xf>
    <xf numFmtId="0" fontId="4" fillId="0" borderId="7" xfId="3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3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9" xfId="3" applyBorder="1" applyAlignment="1">
      <alignment horizontal="justify" vertical="center" wrapText="1"/>
    </xf>
    <xf numFmtId="14" fontId="4" fillId="0" borderId="10" xfId="3" applyNumberFormat="1" applyBorder="1" applyAlignment="1">
      <alignment horizontal="justify" vertical="center" wrapText="1"/>
    </xf>
    <xf numFmtId="49" fontId="4" fillId="0" borderId="10" xfId="3" applyNumberFormat="1" applyBorder="1" applyAlignment="1">
      <alignment horizontal="justify" vertical="center" wrapText="1"/>
    </xf>
    <xf numFmtId="168" fontId="4" fillId="0" borderId="10" xfId="3" applyNumberFormat="1" applyBorder="1" applyAlignment="1">
      <alignment horizontal="justify" vertical="center" wrapText="1"/>
    </xf>
    <xf numFmtId="41" fontId="4" fillId="0" borderId="10" xfId="1" applyFont="1" applyFill="1" applyBorder="1" applyAlignment="1">
      <alignment horizontal="right" vertical="center"/>
    </xf>
    <xf numFmtId="0" fontId="4" fillId="0" borderId="10" xfId="3" applyBorder="1" applyAlignment="1">
      <alignment horizontal="justify" vertical="center" wrapText="1"/>
    </xf>
    <xf numFmtId="0" fontId="4" fillId="0" borderId="10" xfId="3" applyBorder="1" applyAlignment="1">
      <alignment horizontal="center" vertical="center" wrapText="1"/>
    </xf>
    <xf numFmtId="167" fontId="6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1" fontId="4" fillId="0" borderId="6" xfId="1" applyFont="1" applyFill="1" applyBorder="1" applyAlignment="1">
      <alignment horizontal="right" vertical="center" wrapText="1"/>
    </xf>
    <xf numFmtId="49" fontId="4" fillId="0" borderId="6" xfId="3" applyNumberFormat="1" applyBorder="1" applyAlignment="1">
      <alignment horizontal="center" vertical="center" wrapText="1"/>
    </xf>
    <xf numFmtId="169" fontId="4" fillId="0" borderId="17" xfId="2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justify" vertical="center"/>
    </xf>
    <xf numFmtId="49" fontId="4" fillId="0" borderId="19" xfId="3" applyNumberFormat="1" applyBorder="1" applyAlignment="1">
      <alignment horizontal="justify" vertical="center" wrapText="1"/>
    </xf>
    <xf numFmtId="41" fontId="4" fillId="0" borderId="19" xfId="1" applyFont="1" applyFill="1" applyBorder="1" applyAlignment="1">
      <alignment horizontal="right" vertical="center" wrapText="1"/>
    </xf>
    <xf numFmtId="49" fontId="4" fillId="0" borderId="19" xfId="3" applyNumberFormat="1" applyBorder="1" applyAlignment="1">
      <alignment horizontal="center" vertical="center" wrapText="1"/>
    </xf>
    <xf numFmtId="169" fontId="4" fillId="0" borderId="2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4" fillId="0" borderId="21" xfId="3" applyNumberFormat="1" applyBorder="1" applyAlignment="1">
      <alignment horizontal="justify" vertical="center" wrapText="1"/>
    </xf>
    <xf numFmtId="0" fontId="3" fillId="0" borderId="22" xfId="0" applyFont="1" applyBorder="1"/>
    <xf numFmtId="169" fontId="6" fillId="0" borderId="2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5">
    <cellStyle name="Millares [0]" xfId="1" builtinId="6"/>
    <cellStyle name="Millares 2" xfId="4" xr:uid="{0B05754D-94CF-4CD3-9717-0283FE7CD453}"/>
    <cellStyle name="Moneda" xfId="2" builtinId="4"/>
    <cellStyle name="Normal" xfId="0" builtinId="0"/>
    <cellStyle name="Normal 2" xfId="3" xr:uid="{BE50F04E-B8CE-4304-B8E5-62AE1224125E}"/>
  </cellStyles>
  <dxfs count="2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BCB1-9A1C-439F-871C-7C562484BA47}">
  <dimension ref="A1:Q23"/>
  <sheetViews>
    <sheetView tabSelected="1" topLeftCell="L1" workbookViewId="0">
      <selection activeCell="Q4" sqref="Q4"/>
    </sheetView>
  </sheetViews>
  <sheetFormatPr baseColWidth="10" defaultColWidth="10.85546875" defaultRowHeight="12.75" x14ac:dyDescent="0.2"/>
  <cols>
    <col min="1" max="1" width="7" style="46" customWidth="1"/>
    <col min="2" max="2" width="16.140625" style="1" customWidth="1"/>
    <col min="3" max="3" width="29.7109375" style="1" customWidth="1"/>
    <col min="4" max="4" width="42.7109375" style="1" customWidth="1"/>
    <col min="5" max="5" width="19.5703125" style="1" bestFit="1" customWidth="1"/>
    <col min="6" max="6" width="67.7109375" style="1" bestFit="1" customWidth="1"/>
    <col min="7" max="7" width="18.42578125" style="1" bestFit="1" customWidth="1"/>
    <col min="8" max="8" width="29" style="1" bestFit="1" customWidth="1"/>
    <col min="9" max="9" width="40.7109375" style="1" bestFit="1" customWidth="1"/>
    <col min="10" max="10" width="11" style="61" bestFit="1" customWidth="1"/>
    <col min="11" max="11" width="30.140625" style="1" bestFit="1" customWidth="1"/>
    <col min="12" max="12" width="80.85546875" style="1" bestFit="1" customWidth="1"/>
    <col min="13" max="13" width="15.7109375" style="1" bestFit="1" customWidth="1"/>
    <col min="14" max="14" width="22.5703125" style="1" bestFit="1" customWidth="1"/>
    <col min="15" max="15" width="16.42578125" style="1" bestFit="1" customWidth="1"/>
    <col min="16" max="16" width="22" style="1" customWidth="1"/>
    <col min="17" max="16384" width="10.85546875" style="1"/>
  </cols>
  <sheetData>
    <row r="1" spans="1:17" ht="13.5" thickBo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ht="38.25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</row>
    <row r="3" spans="1:17" ht="25.5" x14ac:dyDescent="0.2">
      <c r="A3" s="7">
        <v>1</v>
      </c>
      <c r="B3" s="8">
        <v>38217</v>
      </c>
      <c r="C3" s="9" t="s">
        <v>16</v>
      </c>
      <c r="D3" s="10" t="s">
        <v>17</v>
      </c>
      <c r="E3" s="11">
        <v>4107728</v>
      </c>
      <c r="F3" s="10" t="s">
        <v>18</v>
      </c>
      <c r="G3" s="10" t="s">
        <v>19</v>
      </c>
      <c r="H3" s="10" t="s">
        <v>20</v>
      </c>
      <c r="I3" s="10" t="s">
        <v>21</v>
      </c>
      <c r="J3" s="12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3">
        <v>62400000000</v>
      </c>
      <c r="P3" s="14"/>
    </row>
    <row r="4" spans="1:17" ht="25.5" x14ac:dyDescent="0.2">
      <c r="A4" s="7">
        <v>2</v>
      </c>
      <c r="B4" s="8">
        <v>42542</v>
      </c>
      <c r="C4" s="15" t="s">
        <v>27</v>
      </c>
      <c r="D4" s="10" t="s">
        <v>28</v>
      </c>
      <c r="E4" s="11">
        <v>80039849</v>
      </c>
      <c r="F4" s="10" t="s">
        <v>29</v>
      </c>
      <c r="G4" s="10" t="s">
        <v>19</v>
      </c>
      <c r="H4" s="16" t="s">
        <v>30</v>
      </c>
      <c r="I4" s="16" t="s">
        <v>31</v>
      </c>
      <c r="J4" s="12" t="s">
        <v>32</v>
      </c>
      <c r="K4" s="17" t="s">
        <v>33</v>
      </c>
      <c r="L4" s="16" t="s">
        <v>34</v>
      </c>
      <c r="M4" s="10" t="s">
        <v>25</v>
      </c>
      <c r="N4" s="10" t="s">
        <v>26</v>
      </c>
      <c r="O4" s="18">
        <v>0</v>
      </c>
    </row>
    <row r="5" spans="1:17" ht="25.5" x14ac:dyDescent="0.2">
      <c r="A5" s="7">
        <v>3</v>
      </c>
      <c r="B5" s="8">
        <v>42949</v>
      </c>
      <c r="C5" s="15" t="s">
        <v>35</v>
      </c>
      <c r="D5" s="10" t="s">
        <v>36</v>
      </c>
      <c r="E5" s="11">
        <v>5045072</v>
      </c>
      <c r="F5" s="10" t="s">
        <v>37</v>
      </c>
      <c r="G5" s="10" t="s">
        <v>19</v>
      </c>
      <c r="H5" s="16" t="s">
        <v>38</v>
      </c>
      <c r="I5" s="16" t="s">
        <v>39</v>
      </c>
      <c r="J5" s="12" t="s">
        <v>40</v>
      </c>
      <c r="K5" s="17" t="s">
        <v>41</v>
      </c>
      <c r="L5" s="16" t="s">
        <v>42</v>
      </c>
      <c r="M5" s="10" t="s">
        <v>25</v>
      </c>
      <c r="N5" s="10" t="s">
        <v>26</v>
      </c>
      <c r="O5" s="18">
        <v>424271098</v>
      </c>
      <c r="P5" s="14"/>
    </row>
    <row r="6" spans="1:17" ht="25.5" x14ac:dyDescent="0.2">
      <c r="A6" s="7">
        <v>4</v>
      </c>
      <c r="B6" s="8">
        <v>43157</v>
      </c>
      <c r="C6" s="15" t="s">
        <v>43</v>
      </c>
      <c r="D6" s="10" t="s">
        <v>44</v>
      </c>
      <c r="E6" s="11">
        <v>26767759</v>
      </c>
      <c r="F6" s="10" t="s">
        <v>37</v>
      </c>
      <c r="G6" s="10" t="s">
        <v>19</v>
      </c>
      <c r="H6" s="16" t="s">
        <v>45</v>
      </c>
      <c r="I6" s="16" t="s">
        <v>46</v>
      </c>
      <c r="J6" s="12" t="s">
        <v>40</v>
      </c>
      <c r="K6" s="17" t="s">
        <v>41</v>
      </c>
      <c r="L6" s="16" t="s">
        <v>47</v>
      </c>
      <c r="M6" s="10" t="s">
        <v>25</v>
      </c>
      <c r="N6" s="10" t="s">
        <v>26</v>
      </c>
      <c r="O6" s="18">
        <v>262809809</v>
      </c>
      <c r="P6" s="14"/>
    </row>
    <row r="7" spans="1:17" ht="25.5" x14ac:dyDescent="0.2">
      <c r="A7" s="7">
        <v>5</v>
      </c>
      <c r="B7" s="8">
        <v>43201</v>
      </c>
      <c r="C7" s="15" t="s">
        <v>48</v>
      </c>
      <c r="D7" s="10" t="s">
        <v>49</v>
      </c>
      <c r="E7" s="11">
        <v>4005562</v>
      </c>
      <c r="F7" s="10" t="s">
        <v>37</v>
      </c>
      <c r="G7" s="10" t="s">
        <v>19</v>
      </c>
      <c r="H7" s="16" t="s">
        <v>50</v>
      </c>
      <c r="I7" s="16" t="s">
        <v>51</v>
      </c>
      <c r="J7" s="12" t="s">
        <v>40</v>
      </c>
      <c r="K7" s="17" t="s">
        <v>41</v>
      </c>
      <c r="L7" s="16" t="s">
        <v>52</v>
      </c>
      <c r="M7" s="10" t="s">
        <v>25</v>
      </c>
      <c r="N7" s="10" t="s">
        <v>26</v>
      </c>
      <c r="O7" s="18">
        <v>205701019</v>
      </c>
      <c r="P7" s="14"/>
    </row>
    <row r="8" spans="1:17" ht="25.5" x14ac:dyDescent="0.2">
      <c r="A8" s="7">
        <v>6</v>
      </c>
      <c r="B8" s="19">
        <v>43202</v>
      </c>
      <c r="C8" s="20" t="s">
        <v>53</v>
      </c>
      <c r="D8" s="21" t="s">
        <v>54</v>
      </c>
      <c r="E8" s="22">
        <v>1102829873</v>
      </c>
      <c r="F8" s="10" t="s">
        <v>37</v>
      </c>
      <c r="G8" s="21" t="s">
        <v>19</v>
      </c>
      <c r="H8" s="23" t="s">
        <v>55</v>
      </c>
      <c r="I8" s="23" t="s">
        <v>56</v>
      </c>
      <c r="J8" s="12" t="s">
        <v>40</v>
      </c>
      <c r="K8" s="17" t="s">
        <v>41</v>
      </c>
      <c r="L8" s="23" t="s">
        <v>57</v>
      </c>
      <c r="M8" s="10" t="s">
        <v>25</v>
      </c>
      <c r="N8" s="21" t="s">
        <v>26</v>
      </c>
      <c r="O8" s="24">
        <v>430550015</v>
      </c>
      <c r="P8" s="14"/>
    </row>
    <row r="9" spans="1:17" ht="25.5" x14ac:dyDescent="0.2">
      <c r="A9" s="7">
        <v>7</v>
      </c>
      <c r="B9" s="19">
        <v>43237</v>
      </c>
      <c r="C9" s="20" t="s">
        <v>58</v>
      </c>
      <c r="D9" s="21" t="s">
        <v>59</v>
      </c>
      <c r="E9" s="22">
        <v>26764541</v>
      </c>
      <c r="F9" s="21" t="s">
        <v>37</v>
      </c>
      <c r="G9" s="21" t="s">
        <v>19</v>
      </c>
      <c r="H9" s="21" t="s">
        <v>60</v>
      </c>
      <c r="I9" s="23" t="s">
        <v>61</v>
      </c>
      <c r="J9" s="25" t="s">
        <v>40</v>
      </c>
      <c r="K9" s="26" t="s">
        <v>41</v>
      </c>
      <c r="L9" s="23" t="s">
        <v>62</v>
      </c>
      <c r="M9" s="10" t="s">
        <v>25</v>
      </c>
      <c r="N9" s="10" t="s">
        <v>26</v>
      </c>
      <c r="O9" s="24">
        <v>215466544</v>
      </c>
      <c r="P9" s="14"/>
    </row>
    <row r="10" spans="1:17" ht="25.5" x14ac:dyDescent="0.2">
      <c r="A10" s="7">
        <v>8</v>
      </c>
      <c r="B10" s="8">
        <v>43385</v>
      </c>
      <c r="C10" s="27" t="s">
        <v>63</v>
      </c>
      <c r="D10" s="28" t="s">
        <v>64</v>
      </c>
      <c r="E10" s="11">
        <v>20140848</v>
      </c>
      <c r="F10" s="28" t="s">
        <v>65</v>
      </c>
      <c r="G10" s="28" t="s">
        <v>19</v>
      </c>
      <c r="H10" s="10" t="s">
        <v>66</v>
      </c>
      <c r="I10" s="28" t="s">
        <v>67</v>
      </c>
      <c r="J10" s="12" t="s">
        <v>40</v>
      </c>
      <c r="K10" s="17" t="s">
        <v>68</v>
      </c>
      <c r="L10" s="29" t="s">
        <v>69</v>
      </c>
      <c r="M10" s="10" t="s">
        <v>25</v>
      </c>
      <c r="N10" s="10" t="s">
        <v>26</v>
      </c>
      <c r="O10" s="18">
        <v>19858566</v>
      </c>
      <c r="P10" s="14"/>
    </row>
    <row r="11" spans="1:17" ht="25.5" x14ac:dyDescent="0.2">
      <c r="A11" s="7">
        <v>9</v>
      </c>
      <c r="B11" s="19" t="s">
        <v>70</v>
      </c>
      <c r="C11" s="30" t="s">
        <v>71</v>
      </c>
      <c r="D11" s="31" t="s">
        <v>72</v>
      </c>
      <c r="E11" s="22">
        <v>37514000</v>
      </c>
      <c r="F11" s="21" t="s">
        <v>73</v>
      </c>
      <c r="G11" s="31" t="s">
        <v>19</v>
      </c>
      <c r="H11" s="32" t="s">
        <v>74</v>
      </c>
      <c r="I11" s="21" t="s">
        <v>75</v>
      </c>
      <c r="J11" s="25" t="s">
        <v>40</v>
      </c>
      <c r="K11" s="26" t="s">
        <v>76</v>
      </c>
      <c r="L11" s="33" t="s">
        <v>77</v>
      </c>
      <c r="M11" s="10" t="s">
        <v>25</v>
      </c>
      <c r="N11" s="21" t="s">
        <v>26</v>
      </c>
      <c r="O11" s="24">
        <v>99110890</v>
      </c>
      <c r="P11" s="14"/>
      <c r="Q11" s="34"/>
    </row>
    <row r="12" spans="1:17" ht="25.5" x14ac:dyDescent="0.2">
      <c r="A12" s="7">
        <v>10</v>
      </c>
      <c r="B12" s="8">
        <v>44582</v>
      </c>
      <c r="C12" s="27" t="s">
        <v>78</v>
      </c>
      <c r="D12" s="28" t="s">
        <v>79</v>
      </c>
      <c r="E12" s="11">
        <v>52854520</v>
      </c>
      <c r="F12" s="10" t="s">
        <v>73</v>
      </c>
      <c r="G12" s="28" t="s">
        <v>19</v>
      </c>
      <c r="H12" s="10" t="s">
        <v>80</v>
      </c>
      <c r="I12" s="10" t="s">
        <v>81</v>
      </c>
      <c r="J12" s="12" t="s">
        <v>40</v>
      </c>
      <c r="K12" s="17" t="s">
        <v>76</v>
      </c>
      <c r="L12" s="29" t="s">
        <v>82</v>
      </c>
      <c r="M12" s="10" t="s">
        <v>25</v>
      </c>
      <c r="N12" s="10" t="s">
        <v>26</v>
      </c>
      <c r="O12" s="18">
        <v>114104909</v>
      </c>
      <c r="P12" s="14"/>
    </row>
    <row r="13" spans="1:17" ht="25.5" x14ac:dyDescent="0.2">
      <c r="A13" s="35">
        <v>11</v>
      </c>
      <c r="B13" s="8">
        <v>44757</v>
      </c>
      <c r="C13" s="27" t="s">
        <v>83</v>
      </c>
      <c r="D13" s="28" t="s">
        <v>84</v>
      </c>
      <c r="E13" s="36" t="s">
        <v>85</v>
      </c>
      <c r="F13" s="10" t="s">
        <v>86</v>
      </c>
      <c r="G13" s="28" t="s">
        <v>19</v>
      </c>
      <c r="H13" s="10" t="s">
        <v>87</v>
      </c>
      <c r="I13" s="10" t="s">
        <v>88</v>
      </c>
      <c r="J13" s="12" t="s">
        <v>40</v>
      </c>
      <c r="K13" s="10" t="s">
        <v>89</v>
      </c>
      <c r="L13" s="29" t="s">
        <v>90</v>
      </c>
      <c r="M13" s="10" t="s">
        <v>25</v>
      </c>
      <c r="N13" s="10" t="s">
        <v>26</v>
      </c>
      <c r="O13" s="18">
        <v>7256077</v>
      </c>
      <c r="P13" s="14"/>
      <c r="Q13" s="34"/>
    </row>
    <row r="14" spans="1:17" ht="25.5" x14ac:dyDescent="0.2">
      <c r="A14" s="7">
        <v>12</v>
      </c>
      <c r="B14" s="8">
        <v>44232</v>
      </c>
      <c r="C14" s="27" t="s">
        <v>91</v>
      </c>
      <c r="D14" s="28" t="s">
        <v>79</v>
      </c>
      <c r="E14" s="11">
        <v>52854520</v>
      </c>
      <c r="F14" s="10" t="s">
        <v>73</v>
      </c>
      <c r="G14" s="28" t="s">
        <v>19</v>
      </c>
      <c r="H14" s="10" t="s">
        <v>92</v>
      </c>
      <c r="I14" s="10" t="s">
        <v>93</v>
      </c>
      <c r="J14" s="12" t="s">
        <v>40</v>
      </c>
      <c r="K14" s="17" t="s">
        <v>76</v>
      </c>
      <c r="L14" s="29" t="s">
        <v>82</v>
      </c>
      <c r="M14" s="10" t="s">
        <v>25</v>
      </c>
      <c r="N14" s="10" t="s">
        <v>26</v>
      </c>
      <c r="O14" s="18">
        <v>99651283</v>
      </c>
      <c r="P14" s="14"/>
    </row>
    <row r="15" spans="1:17" s="34" customFormat="1" ht="13.5" thickBot="1" x14ac:dyDescent="0.25">
      <c r="A15" s="37"/>
      <c r="B15" s="38"/>
      <c r="C15" s="39"/>
      <c r="D15" s="40"/>
      <c r="E15" s="41"/>
      <c r="F15" s="42"/>
      <c r="G15" s="42"/>
      <c r="H15" s="42"/>
      <c r="I15" s="42"/>
      <c r="J15" s="43"/>
      <c r="K15" s="42"/>
      <c r="L15" s="42"/>
      <c r="M15" s="42"/>
      <c r="N15" s="42"/>
      <c r="O15" s="44">
        <f>SUM(O3:O14)</f>
        <v>64278780210</v>
      </c>
    </row>
    <row r="16" spans="1:17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45"/>
    </row>
    <row r="17" spans="1:15" x14ac:dyDescent="0.2">
      <c r="A17" s="70" t="s">
        <v>94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47"/>
    </row>
    <row r="18" spans="1:15" x14ac:dyDescent="0.2">
      <c r="A18" s="48" t="s">
        <v>95</v>
      </c>
      <c r="B18" s="49" t="s">
        <v>96</v>
      </c>
      <c r="C18" s="49" t="s">
        <v>97</v>
      </c>
      <c r="D18" s="49" t="s">
        <v>98</v>
      </c>
      <c r="E18" s="49" t="s">
        <v>99</v>
      </c>
      <c r="F18" s="49" t="s">
        <v>6</v>
      </c>
      <c r="G18" s="49" t="s">
        <v>100</v>
      </c>
      <c r="H18" s="49" t="s">
        <v>101</v>
      </c>
      <c r="I18" s="49" t="s">
        <v>102</v>
      </c>
      <c r="J18" s="49" t="s">
        <v>10</v>
      </c>
      <c r="K18" s="50" t="s">
        <v>103</v>
      </c>
      <c r="L18" s="49" t="s">
        <v>104</v>
      </c>
      <c r="M18" s="49" t="s">
        <v>105</v>
      </c>
      <c r="N18" s="51" t="s">
        <v>106</v>
      </c>
    </row>
    <row r="20" spans="1:15" ht="25.5" x14ac:dyDescent="0.2">
      <c r="A20" s="52">
        <v>1</v>
      </c>
      <c r="B20" s="9" t="s">
        <v>107</v>
      </c>
      <c r="C20" s="9" t="s">
        <v>108</v>
      </c>
      <c r="D20" s="9" t="s">
        <v>109</v>
      </c>
      <c r="E20" s="53" t="s">
        <v>110</v>
      </c>
      <c r="F20" s="9" t="s">
        <v>111</v>
      </c>
      <c r="G20" s="54" t="s">
        <v>112</v>
      </c>
      <c r="H20" s="9" t="s">
        <v>113</v>
      </c>
      <c r="I20" s="9" t="s">
        <v>114</v>
      </c>
      <c r="J20" s="54" t="s">
        <v>115</v>
      </c>
      <c r="K20" s="9" t="s">
        <v>116</v>
      </c>
      <c r="L20" s="9" t="s">
        <v>117</v>
      </c>
      <c r="M20" s="10" t="s">
        <v>25</v>
      </c>
      <c r="N20" s="55">
        <v>223509383</v>
      </c>
    </row>
    <row r="21" spans="1:15" ht="25.5" x14ac:dyDescent="0.2">
      <c r="A21" s="52">
        <v>2</v>
      </c>
      <c r="B21" s="9" t="s">
        <v>118</v>
      </c>
      <c r="C21" s="9" t="s">
        <v>119</v>
      </c>
      <c r="D21" s="9" t="s">
        <v>109</v>
      </c>
      <c r="E21" s="53" t="s">
        <v>110</v>
      </c>
      <c r="F21" s="9" t="s">
        <v>111</v>
      </c>
      <c r="G21" s="54" t="s">
        <v>112</v>
      </c>
      <c r="H21" s="9" t="s">
        <v>113</v>
      </c>
      <c r="I21" s="9" t="s">
        <v>114</v>
      </c>
      <c r="J21" s="54" t="s">
        <v>115</v>
      </c>
      <c r="K21" s="9" t="s">
        <v>116</v>
      </c>
      <c r="L21" s="9" t="s">
        <v>117</v>
      </c>
      <c r="M21" s="10" t="s">
        <v>25</v>
      </c>
      <c r="N21" s="55">
        <f>ROUND(64742811.79,0)</f>
        <v>64742812</v>
      </c>
    </row>
    <row r="22" spans="1:15" ht="26.25" thickBot="1" x14ac:dyDescent="0.25">
      <c r="A22" s="56">
        <v>3</v>
      </c>
      <c r="B22" s="57" t="s">
        <v>120</v>
      </c>
      <c r="C22" s="57" t="s">
        <v>121</v>
      </c>
      <c r="D22" s="57" t="s">
        <v>109</v>
      </c>
      <c r="E22" s="58" t="s">
        <v>110</v>
      </c>
      <c r="F22" s="57" t="s">
        <v>122</v>
      </c>
      <c r="G22" s="59" t="s">
        <v>123</v>
      </c>
      <c r="H22" s="57" t="s">
        <v>124</v>
      </c>
      <c r="I22" s="57" t="s">
        <v>125</v>
      </c>
      <c r="J22" s="59" t="s">
        <v>115</v>
      </c>
      <c r="K22" s="57" t="s">
        <v>116</v>
      </c>
      <c r="L22" s="57" t="s">
        <v>126</v>
      </c>
      <c r="M22" s="10" t="s">
        <v>25</v>
      </c>
      <c r="N22" s="60">
        <v>1032196727</v>
      </c>
    </row>
    <row r="23" spans="1:15" ht="13.5" thickBot="1" x14ac:dyDescent="0.25">
      <c r="L23" s="62" t="s">
        <v>127</v>
      </c>
      <c r="M23" s="63"/>
      <c r="N23" s="64">
        <f>SUM(N19:N22)</f>
        <v>1320448922</v>
      </c>
    </row>
  </sheetData>
  <mergeCells count="3">
    <mergeCell ref="A1:O1"/>
    <mergeCell ref="A16:N16"/>
    <mergeCell ref="A17:N17"/>
  </mergeCells>
  <conditionalFormatting sqref="O15">
    <cfRule type="expression" dxfId="0" priority="1">
      <formula>$B15&gt;0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2024-07-31T20:52:57Z</dcterms:created>
  <dcterms:modified xsi:type="dcterms:W3CDTF">2024-07-31T21:12:51Z</dcterms:modified>
</cp:coreProperties>
</file>