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OC 2018-2024\2024\CUANTIAS\INFORME DEFENSA JUDICIAL 1 Y 2 TRIMESTRE 2024\"/>
    </mc:Choice>
  </mc:AlternateContent>
  <xr:revisionPtr revIDLastSave="0" documentId="8_{39C3CF66-0547-4BDA-ADA4-99EBE7A2F806}" xr6:coauthVersionLast="47" xr6:coauthVersionMax="47" xr10:uidLastSave="{00000000-0000-0000-0000-000000000000}"/>
  <bookViews>
    <workbookView xWindow="-120" yWindow="-120" windowWidth="20730" windowHeight="11040" xr2:uid="{6E11B717-05F2-4C51-8C6B-9CBBC3C8EC75}"/>
  </bookViews>
  <sheets>
    <sheet name="JUNIO" sheetId="1" r:id="rId1"/>
  </sheets>
  <definedNames>
    <definedName name="_xlnm._FilterDatabase" localSheetId="0" hidden="1">JUNIO!$A$2:$O$12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N19" i="1" s="1"/>
  <c r="O12" i="1"/>
</calcChain>
</file>

<file path=xl/sharedStrings.xml><?xml version="1.0" encoding="utf-8"?>
<sst xmlns="http://schemas.openxmlformats.org/spreadsheetml/2006/main" count="173" uniqueCount="113">
  <si>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</si>
  <si>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</si>
  <si>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</si>
  <si>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</si>
  <si>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</si>
  <si>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</si>
  <si>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</si>
  <si>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</si>
  <si>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</si>
  <si>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</si>
  <si>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</si>
  <si>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</si>
  <si>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</si>
  <si>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</si>
  <si>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</si>
  <si>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899.999.050-8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</si>
  <si>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</si>
  <si>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</si>
  <si>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</si>
  <si>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</si>
  <si>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</si>
  <si>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</si>
  <si>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</si>
  <si>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</si>
  <si>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</si>
  <si>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</si>
  <si>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</si>
  <si>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</si>
  <si>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</si>
  <si>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</si>
  <si>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</si>
  <si>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</si>
  <si>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</si>
  <si>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</si>
  <si>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</si>
  <si>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</si>
  <si>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</si>
  <si>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</si>
  <si>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</si>
  <si>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</si>
  <si>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</si>
  <si>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</si>
  <si>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</si>
  <si>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</si>
  <si>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</si>
  <si>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</si>
  <si>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</si>
  <si>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</si>
  <si>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</si>
  <si>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</si>
  <si>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</si>
  <si>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</si>
  <si>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</si>
  <si>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</si>
  <si>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</si>
  <si>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</si>
  <si>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</si>
  <si>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</si>
  <si>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</si>
  <si>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</si>
  <si>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</si>
  <si>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</si>
  <si>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</si>
  <si>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</si>
  <si>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</si>
  <si>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</si>
  <si>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</si>
  <si>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</si>
  <si>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</si>
  <si>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</si>
  <si>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</si>
  <si>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</si>
  <si>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</si>
  <si>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</si>
  <si>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</si>
  <si>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</si>
  <si>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</si>
  <si>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</si>
  <si>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</si>
  <si>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</si>
  <si>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</si>
  <si>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</si>
  <si>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</si>
  <si>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</si>
  <si>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</si>
  <si>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</si>
  <si>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</si>
  <si>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</si>
  <si>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</si>
  <si>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</si>
  <si>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</si>
  <si>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</si>
  <si>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</si>
  <si>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</si>
  <si>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</si>
  <si>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16-08-23 Al despacho para resolver apelación interpuesta por la demandada</t>
  </si>
  <si>
    <t>29/08/2013</t>
  </si>
  <si>
    <t>11001032600020130011501</t>
  </si>
  <si>
    <t>30-08-23 Al despacho para proveer sobre liqudación de costas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</si>
  <si>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</si>
  <si>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</si>
  <si>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</si>
  <si>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</si>
  <si>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</si>
  <si>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</si>
  <si>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>TOTAL PRETENSIONES</t>
  </si>
  <si>
    <t>GLORIA INES LACHE</t>
  </si>
  <si>
    <t>2da</t>
  </si>
  <si>
    <t>ESTADO</t>
  </si>
  <si>
    <t>ACCIÓN PÚBLICA DE NULIDAD INSTAURADA CONTRA UN APARTE DEL ARTÍCULO 17 DEL DECRETO 4588 DE 27 DE DICIEMBRE DE 2006</t>
  </si>
  <si>
    <t xml:space="preserve">ORGANIZACIONES SOLIDARIAS
</t>
  </si>
  <si>
    <t>PROCESOS TERMINADOS</t>
  </si>
  <si>
    <t>Sentencia que niega las pretensiones de la demanda el 30 de noviembre de 2023 y remite para archivo el 4 de marzo de 2024, por constancia secretarial.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</si>
</sst>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yyyy\-mm\-dd;@"/>
    <numFmt numFmtId="166" formatCode="_(* #,##0_);_(* \(#,##0\);_(* &quot;-&quot;??_);_(@_)"/>
    <numFmt numFmtId="167" formatCode="d\-mmm\-yyyy"/>
    <numFmt numFmtId="168" formatCode="[$$-240A]\ #,##0.00;\-[$$-240A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7">
    <xf numFmtId="0" fontId="0" fillId="0" borderId="0" xfId="0"/>
    <xf numFmtId="168" fontId="4" fillId="0" borderId="18" xfId="2" applyNumberFormat="1" applyFont="1" applyFill="1" applyBorder="1" applyAlignment="1">
      <alignment horizontal="right" vertical="center" wrapText="1"/>
    </xf>
    <xf numFmtId="41" fontId="2" fillId="0" borderId="4" xfId="1" applyFont="1" applyFill="1" applyBorder="1" applyAlignment="1">
      <alignment horizontal="center" vertical="center" wrapText="1"/>
    </xf>
    <xf numFmtId="41" fontId="4" fillId="0" borderId="6" xfId="1" applyFont="1" applyFill="1" applyBorder="1" applyAlignment="1">
      <alignment horizontal="center" vertical="center"/>
    </xf>
    <xf numFmtId="41" fontId="4" fillId="0" borderId="7" xfId="1" applyFont="1" applyFill="1" applyBorder="1" applyAlignment="1">
      <alignment horizontal="center" vertical="center"/>
    </xf>
    <xf numFmtId="41" fontId="4" fillId="0" borderId="10" xfId="1" applyFont="1" applyFill="1" applyBorder="1" applyAlignment="1">
      <alignment horizontal="center" vertical="center"/>
    </xf>
    <xf numFmtId="41" fontId="4" fillId="0" borderId="6" xfId="1" applyFont="1" applyFill="1" applyBorder="1" applyAlignment="1">
      <alignment horizontal="center" vertical="center" wrapText="1"/>
    </xf>
    <xf numFmtId="164" fontId="2" fillId="0" borderId="6" xfId="4" applyFont="1" applyFill="1" applyBorder="1" applyAlignment="1">
      <alignment horizontal="center" vertical="center" wrapText="1"/>
    </xf>
    <xf numFmtId="4" fontId="4" fillId="0" borderId="6" xfId="4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 wrapText="1"/>
    </xf>
    <xf numFmtId="0" fontId="4" fillId="0" borderId="5" xfId="3" applyBorder="1" applyAlignment="1">
      <alignment horizontal="center" vertical="center" wrapText="1"/>
    </xf>
    <xf numFmtId="165" fontId="4" fillId="0" borderId="6" xfId="3" applyNumberFormat="1" applyBorder="1" applyAlignment="1">
      <alignment horizontal="justify" vertical="center"/>
    </xf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3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3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/>
    </xf>
    <xf numFmtId="0" fontId="4" fillId="0" borderId="18" xfId="3" applyBorder="1" applyAlignment="1">
      <alignment horizontal="justify" vertical="center" wrapText="1"/>
    </xf>
    <xf numFmtId="165" fontId="4" fillId="0" borderId="7" xfId="3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3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23" xfId="3" applyBorder="1" applyAlignment="1">
      <alignment horizontal="justify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3" applyBorder="1" applyAlignment="1">
      <alignment horizontal="justify" vertical="center" wrapText="1"/>
    </xf>
    <xf numFmtId="0" fontId="4" fillId="0" borderId="7" xfId="3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0" fontId="4" fillId="0" borderId="7" xfId="0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/>
    </xf>
    <xf numFmtId="0" fontId="4" fillId="0" borderId="9" xfId="3" applyBorder="1" applyAlignment="1">
      <alignment horizontal="center" vertical="center" wrapText="1"/>
    </xf>
    <xf numFmtId="14" fontId="4" fillId="0" borderId="10" xfId="3" applyNumberFormat="1" applyBorder="1" applyAlignment="1">
      <alignment horizontal="justify" vertical="center" wrapText="1"/>
    </xf>
    <xf numFmtId="49" fontId="4" fillId="0" borderId="10" xfId="3" applyNumberFormat="1" applyBorder="1" applyAlignment="1">
      <alignment horizontal="justify" vertical="center" wrapText="1"/>
    </xf>
    <xf numFmtId="167" fontId="4" fillId="0" borderId="10" xfId="3" applyNumberFormat="1" applyBorder="1" applyAlignment="1">
      <alignment horizontal="justify" vertical="center" wrapText="1"/>
    </xf>
    <xf numFmtId="0" fontId="4" fillId="0" borderId="10" xfId="3" applyBorder="1" applyAlignment="1">
      <alignment horizontal="justify" vertical="center" wrapText="1"/>
    </xf>
    <xf numFmtId="0" fontId="4" fillId="0" borderId="10" xfId="3" applyBorder="1" applyAlignment="1">
      <alignment horizontal="center" vertical="center" wrapText="1"/>
    </xf>
    <xf numFmtId="166" fontId="6" fillId="0" borderId="6" xfId="0" applyNumberFormat="1" applyFont="1" applyBorder="1" applyAlignment="1" applyProtection="1">
      <alignment horizontal="center" vertical="center"/>
      <protection hidden="1"/>
    </xf>
    <xf numFmtId="0" fontId="5" fillId="0" borderId="0" xfId="0" applyFo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49" fontId="4" fillId="0" borderId="6" xfId="3" applyNumberFormat="1" applyBorder="1" applyAlignment="1">
      <alignment horizontal="justify" vertical="center" wrapText="1"/>
    </xf>
    <xf numFmtId="49" fontId="4" fillId="0" borderId="6" xfId="3" applyNumberFormat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168" fontId="3" fillId="0" borderId="0" xfId="0" applyNumberFormat="1" applyFont="1"/>
    <xf numFmtId="168" fontId="6" fillId="0" borderId="2" xfId="0" applyNumberFormat="1" applyFont="1" applyBorder="1"/>
    <xf numFmtId="168" fontId="4" fillId="0" borderId="18" xfId="2" applyNumberFormat="1" applyFont="1" applyFill="1" applyBorder="1" applyAlignment="1">
      <alignment horizontal="center" vertical="center" wrapText="1"/>
    </xf>
    <xf numFmtId="168" fontId="4" fillId="0" borderId="26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" xfId="3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</cellXfs>
  <cellStyles count="5">
    <cellStyle name="Millares [0]" xfId="1" builtinId="6"/>
    <cellStyle name="Millares 2" xfId="4" xr:uid="{C2EEDECE-652D-4B47-92E5-1C313D6BB558}"/>
    <cellStyle name="Moneda" xfId="2" builtinId="4"/>
    <cellStyle name="Normal" xfId="0" builtinId="0"/>
    <cellStyle name="Normal 2" xfId="3" xr:uid="{D8793431-7D5B-4A02-B0AC-0D6E901885F3}"/>
  </cellStyles>
  <dxfs count="1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8CAB3-E415-4ED6-B649-97D1B3F78317}">
  <dimension ref="A1:O22"/>
  <sheetViews>
    <sheetView tabSelected="1" topLeftCell="H1" zoomScale="70" zoomScaleNormal="70" workbookViewId="0">
      <selection activeCell="Q4" sqref="Q4"/>
    </sheetView>
  </sheetViews>
  <sheetFormatPr baseColWidth="10" defaultColWidth="10.85546875" defaultRowHeight="12.75" x14ac:dyDescent="0.2"/>
  <cols>
    <col min="1" max="1" width="7" style="52" customWidth="1"/>
    <col min="2" max="2" width="15" style="9" customWidth="1"/>
    <col min="3" max="3" width="24.7109375" style="9" customWidth="1"/>
    <col min="4" max="4" width="31" style="9" customWidth="1"/>
    <col min="5" max="5" width="19" style="53" customWidth="1"/>
    <col min="6" max="6" width="39.7109375" style="9" customWidth="1"/>
    <col min="7" max="7" width="18.42578125" style="9" bestFit="1" customWidth="1"/>
    <col min="8" max="8" width="29" style="9" bestFit="1" customWidth="1"/>
    <col min="9" max="9" width="40.7109375" style="9" bestFit="1" customWidth="1"/>
    <col min="10" max="10" width="11" style="53" bestFit="1" customWidth="1"/>
    <col min="11" max="11" width="26.85546875" style="9" customWidth="1"/>
    <col min="12" max="12" width="53.7109375" style="9" customWidth="1"/>
    <col min="13" max="13" width="23.5703125" style="9" customWidth="1"/>
    <col min="14" max="14" width="34.7109375" style="9" customWidth="1"/>
    <col min="15" max="15" width="28.85546875" style="9" customWidth="1"/>
    <col min="16" max="16384" width="10.85546875" style="9"/>
  </cols>
  <sheetData>
    <row r="1" spans="1:15" ht="43.5" customHeight="1" x14ac:dyDescent="0.2">
      <c r="A1" s="67" t="s">
        <v>110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2" spans="1:15" ht="53.25" customHeight="1" x14ac:dyDescent="0.2">
      <c r="A2" s="10" t="s">
        <v>0</v>
      </c>
      <c r="B2" s="11" t="s">
        <v>1</v>
      </c>
      <c r="C2" s="11" t="s">
        <v>2</v>
      </c>
      <c r="D2" s="12" t="s">
        <v>3</v>
      </c>
      <c r="E2" s="2" t="s">
        <v>4</v>
      </c>
      <c r="F2" s="12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3" t="s">
        <v>13</v>
      </c>
      <c r="O2" s="7" t="s">
        <v>14</v>
      </c>
    </row>
    <row r="3" spans="1:15" ht="49.5" customHeight="1" x14ac:dyDescent="0.2">
      <c r="A3" s="14">
        <v>1</v>
      </c>
      <c r="B3" s="15">
        <v>42542</v>
      </c>
      <c r="C3" s="16" t="s">
        <v>17</v>
      </c>
      <c r="D3" s="17" t="s">
        <v>18</v>
      </c>
      <c r="E3" s="3">
        <v>80039849</v>
      </c>
      <c r="F3" s="17" t="s">
        <v>19</v>
      </c>
      <c r="G3" s="17" t="s">
        <v>15</v>
      </c>
      <c r="H3" s="18" t="s">
        <v>20</v>
      </c>
      <c r="I3" s="18" t="s">
        <v>21</v>
      </c>
      <c r="J3" s="19" t="s">
        <v>22</v>
      </c>
      <c r="K3" s="20" t="s">
        <v>23</v>
      </c>
      <c r="L3" s="18" t="s">
        <v>109</v>
      </c>
      <c r="M3" s="17" t="s">
        <v>106</v>
      </c>
      <c r="N3" s="21" t="s">
        <v>16</v>
      </c>
      <c r="O3" s="8">
        <v>0</v>
      </c>
    </row>
    <row r="4" spans="1:15" ht="49.5" customHeight="1" x14ac:dyDescent="0.2">
      <c r="A4" s="14">
        <v>2</v>
      </c>
      <c r="B4" s="15">
        <v>42949</v>
      </c>
      <c r="C4" s="16" t="s">
        <v>24</v>
      </c>
      <c r="D4" s="17" t="s">
        <v>25</v>
      </c>
      <c r="E4" s="3">
        <v>5045072</v>
      </c>
      <c r="F4" s="17" t="s">
        <v>26</v>
      </c>
      <c r="G4" s="17" t="s">
        <v>15</v>
      </c>
      <c r="H4" s="18" t="s">
        <v>27</v>
      </c>
      <c r="I4" s="18" t="s">
        <v>28</v>
      </c>
      <c r="J4" s="19" t="s">
        <v>29</v>
      </c>
      <c r="K4" s="20" t="s">
        <v>30</v>
      </c>
      <c r="L4" s="18" t="s">
        <v>31</v>
      </c>
      <c r="M4" s="17" t="s">
        <v>106</v>
      </c>
      <c r="N4" s="21" t="s">
        <v>16</v>
      </c>
      <c r="O4" s="8">
        <v>424271098</v>
      </c>
    </row>
    <row r="5" spans="1:15" ht="49.5" customHeight="1" x14ac:dyDescent="0.2">
      <c r="A5" s="14">
        <v>3</v>
      </c>
      <c r="B5" s="15">
        <v>43157</v>
      </c>
      <c r="C5" s="16" t="s">
        <v>32</v>
      </c>
      <c r="D5" s="17" t="s">
        <v>33</v>
      </c>
      <c r="E5" s="3">
        <v>26767759</v>
      </c>
      <c r="F5" s="17" t="s">
        <v>26</v>
      </c>
      <c r="G5" s="17" t="s">
        <v>15</v>
      </c>
      <c r="H5" s="18" t="s">
        <v>34</v>
      </c>
      <c r="I5" s="18" t="s">
        <v>35</v>
      </c>
      <c r="J5" s="19" t="s">
        <v>29</v>
      </c>
      <c r="K5" s="20" t="s">
        <v>30</v>
      </c>
      <c r="L5" s="18" t="s">
        <v>36</v>
      </c>
      <c r="M5" s="17" t="s">
        <v>106</v>
      </c>
      <c r="N5" s="21" t="s">
        <v>16</v>
      </c>
      <c r="O5" s="8">
        <v>262809809</v>
      </c>
    </row>
    <row r="6" spans="1:15" ht="49.5" customHeight="1" x14ac:dyDescent="0.2">
      <c r="A6" s="14">
        <v>4</v>
      </c>
      <c r="B6" s="15">
        <v>43201</v>
      </c>
      <c r="C6" s="16" t="s">
        <v>37</v>
      </c>
      <c r="D6" s="17" t="s">
        <v>38</v>
      </c>
      <c r="E6" s="3">
        <v>4005562</v>
      </c>
      <c r="F6" s="17" t="s">
        <v>26</v>
      </c>
      <c r="G6" s="17" t="s">
        <v>15</v>
      </c>
      <c r="H6" s="18" t="s">
        <v>39</v>
      </c>
      <c r="I6" s="18" t="s">
        <v>40</v>
      </c>
      <c r="J6" s="19" t="s">
        <v>29</v>
      </c>
      <c r="K6" s="20" t="s">
        <v>30</v>
      </c>
      <c r="L6" s="18" t="s">
        <v>41</v>
      </c>
      <c r="M6" s="17" t="s">
        <v>106</v>
      </c>
      <c r="N6" s="21" t="s">
        <v>16</v>
      </c>
      <c r="O6" s="8">
        <v>205701019</v>
      </c>
    </row>
    <row r="7" spans="1:15" ht="49.5" customHeight="1" x14ac:dyDescent="0.2">
      <c r="A7" s="14">
        <v>5</v>
      </c>
      <c r="B7" s="22">
        <v>43202</v>
      </c>
      <c r="C7" s="23" t="s">
        <v>42</v>
      </c>
      <c r="D7" s="24" t="s">
        <v>43</v>
      </c>
      <c r="E7" s="4">
        <v>1102829873</v>
      </c>
      <c r="F7" s="17" t="s">
        <v>26</v>
      </c>
      <c r="G7" s="24" t="s">
        <v>15</v>
      </c>
      <c r="H7" s="25" t="s">
        <v>44</v>
      </c>
      <c r="I7" s="25" t="s">
        <v>45</v>
      </c>
      <c r="J7" s="19" t="s">
        <v>29</v>
      </c>
      <c r="K7" s="20" t="s">
        <v>30</v>
      </c>
      <c r="L7" s="25" t="s">
        <v>46</v>
      </c>
      <c r="M7" s="17" t="s">
        <v>106</v>
      </c>
      <c r="N7" s="26" t="s">
        <v>16</v>
      </c>
      <c r="O7" s="8">
        <v>430550015</v>
      </c>
    </row>
    <row r="8" spans="1:15" ht="49.5" customHeight="1" x14ac:dyDescent="0.2">
      <c r="A8" s="14">
        <v>6</v>
      </c>
      <c r="B8" s="22" t="s">
        <v>47</v>
      </c>
      <c r="C8" s="27" t="s">
        <v>48</v>
      </c>
      <c r="D8" s="28" t="s">
        <v>49</v>
      </c>
      <c r="E8" s="4">
        <v>37514000</v>
      </c>
      <c r="F8" s="24" t="s">
        <v>50</v>
      </c>
      <c r="G8" s="28" t="s">
        <v>15</v>
      </c>
      <c r="H8" s="29" t="s">
        <v>51</v>
      </c>
      <c r="I8" s="24" t="s">
        <v>52</v>
      </c>
      <c r="J8" s="30" t="s">
        <v>107</v>
      </c>
      <c r="K8" s="31" t="s">
        <v>53</v>
      </c>
      <c r="L8" s="32" t="s">
        <v>54</v>
      </c>
      <c r="M8" s="17" t="s">
        <v>106</v>
      </c>
      <c r="N8" s="26" t="s">
        <v>16</v>
      </c>
      <c r="O8" s="8">
        <v>99110890</v>
      </c>
    </row>
    <row r="9" spans="1:15" ht="49.5" customHeight="1" x14ac:dyDescent="0.2">
      <c r="A9" s="14">
        <v>7</v>
      </c>
      <c r="B9" s="15">
        <v>44582</v>
      </c>
      <c r="C9" s="33" t="s">
        <v>55</v>
      </c>
      <c r="D9" s="34" t="s">
        <v>56</v>
      </c>
      <c r="E9" s="3">
        <v>52854520</v>
      </c>
      <c r="F9" s="17" t="s">
        <v>50</v>
      </c>
      <c r="G9" s="34" t="s">
        <v>15</v>
      </c>
      <c r="H9" s="17" t="s">
        <v>57</v>
      </c>
      <c r="I9" s="17" t="s">
        <v>58</v>
      </c>
      <c r="J9" s="19" t="s">
        <v>107</v>
      </c>
      <c r="K9" s="20" t="s">
        <v>53</v>
      </c>
      <c r="L9" s="35" t="s">
        <v>59</v>
      </c>
      <c r="M9" s="17" t="s">
        <v>106</v>
      </c>
      <c r="N9" s="21" t="s">
        <v>16</v>
      </c>
      <c r="O9" s="8">
        <v>114104909</v>
      </c>
    </row>
    <row r="10" spans="1:15" ht="49.5" customHeight="1" x14ac:dyDescent="0.2">
      <c r="A10" s="14">
        <v>8</v>
      </c>
      <c r="B10" s="15">
        <v>44757</v>
      </c>
      <c r="C10" s="33" t="s">
        <v>60</v>
      </c>
      <c r="D10" s="34" t="s">
        <v>61</v>
      </c>
      <c r="E10" s="36" t="s">
        <v>62</v>
      </c>
      <c r="F10" s="17" t="s">
        <v>63</v>
      </c>
      <c r="G10" s="34" t="s">
        <v>15</v>
      </c>
      <c r="H10" s="17" t="s">
        <v>64</v>
      </c>
      <c r="I10" s="17" t="s">
        <v>65</v>
      </c>
      <c r="J10" s="19" t="s">
        <v>107</v>
      </c>
      <c r="K10" s="17" t="s">
        <v>66</v>
      </c>
      <c r="L10" s="35" t="s">
        <v>67</v>
      </c>
      <c r="M10" s="17" t="s">
        <v>106</v>
      </c>
      <c r="N10" s="21" t="s">
        <v>16</v>
      </c>
      <c r="O10" s="8">
        <v>7256077</v>
      </c>
    </row>
    <row r="11" spans="1:15" ht="49.5" customHeight="1" x14ac:dyDescent="0.2">
      <c r="A11" s="14">
        <v>9</v>
      </c>
      <c r="B11" s="15">
        <v>44232</v>
      </c>
      <c r="C11" s="33" t="s">
        <v>68</v>
      </c>
      <c r="D11" s="34" t="s">
        <v>56</v>
      </c>
      <c r="E11" s="3">
        <v>52854520</v>
      </c>
      <c r="F11" s="17" t="s">
        <v>50</v>
      </c>
      <c r="G11" s="34" t="s">
        <v>15</v>
      </c>
      <c r="H11" s="17" t="s">
        <v>69</v>
      </c>
      <c r="I11" s="17" t="s">
        <v>70</v>
      </c>
      <c r="J11" s="19" t="s">
        <v>29</v>
      </c>
      <c r="K11" s="20" t="s">
        <v>53</v>
      </c>
      <c r="L11" s="35" t="s">
        <v>59</v>
      </c>
      <c r="M11" s="17" t="s">
        <v>106</v>
      </c>
      <c r="N11" s="21" t="s">
        <v>16</v>
      </c>
      <c r="O11" s="8">
        <v>99651283</v>
      </c>
    </row>
    <row r="12" spans="1:15" s="44" customFormat="1" ht="13.5" thickBot="1" x14ac:dyDescent="0.25">
      <c r="A12" s="37"/>
      <c r="B12" s="38"/>
      <c r="C12" s="39"/>
      <c r="D12" s="40"/>
      <c r="E12" s="5"/>
      <c r="F12" s="41"/>
      <c r="G12" s="41"/>
      <c r="H12" s="41"/>
      <c r="I12" s="41"/>
      <c r="J12" s="42"/>
      <c r="K12" s="41"/>
      <c r="L12" s="41"/>
      <c r="M12" s="41"/>
      <c r="N12" s="41"/>
      <c r="O12" s="43">
        <f>SUM(O3:O11)</f>
        <v>1643455100</v>
      </c>
    </row>
    <row r="13" spans="1:15" x14ac:dyDescent="0.2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  <c r="O13" s="45"/>
    </row>
    <row r="14" spans="1:15" ht="13.5" thickBot="1" x14ac:dyDescent="0.25">
      <c r="A14" s="72" t="s">
        <v>71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4"/>
      <c r="O14" s="46"/>
    </row>
    <row r="15" spans="1:15" ht="13.5" thickBot="1" x14ac:dyDescent="0.25">
      <c r="A15" s="47" t="s">
        <v>72</v>
      </c>
      <c r="B15" s="48" t="s">
        <v>73</v>
      </c>
      <c r="C15" s="48" t="s">
        <v>74</v>
      </c>
      <c r="D15" s="48" t="s">
        <v>75</v>
      </c>
      <c r="E15" s="48" t="s">
        <v>76</v>
      </c>
      <c r="F15" s="48" t="s">
        <v>5</v>
      </c>
      <c r="G15" s="48" t="s">
        <v>77</v>
      </c>
      <c r="H15" s="48" t="s">
        <v>78</v>
      </c>
      <c r="I15" s="48" t="s">
        <v>79</v>
      </c>
      <c r="J15" s="48" t="s">
        <v>9</v>
      </c>
      <c r="K15" s="49" t="s">
        <v>80</v>
      </c>
      <c r="L15" s="48" t="s">
        <v>81</v>
      </c>
      <c r="M15" s="48" t="s">
        <v>82</v>
      </c>
      <c r="N15" s="50" t="s">
        <v>83</v>
      </c>
      <c r="O15" s="51" t="s">
        <v>108</v>
      </c>
    </row>
    <row r="16" spans="1:15" ht="13.5" thickBot="1" x14ac:dyDescent="0.25"/>
    <row r="17" spans="1:15" ht="57.75" customHeight="1" x14ac:dyDescent="0.2">
      <c r="A17" s="54">
        <v>1</v>
      </c>
      <c r="B17" s="55" t="s">
        <v>84</v>
      </c>
      <c r="C17" s="55" t="s">
        <v>85</v>
      </c>
      <c r="D17" s="55" t="s">
        <v>86</v>
      </c>
      <c r="E17" s="6" t="s">
        <v>87</v>
      </c>
      <c r="F17" s="55" t="s">
        <v>88</v>
      </c>
      <c r="G17" s="56" t="s">
        <v>89</v>
      </c>
      <c r="H17" s="55" t="s">
        <v>90</v>
      </c>
      <c r="I17" s="55" t="s">
        <v>91</v>
      </c>
      <c r="J17" s="56" t="s">
        <v>92</v>
      </c>
      <c r="K17" s="55" t="s">
        <v>93</v>
      </c>
      <c r="L17" s="55" t="s">
        <v>94</v>
      </c>
      <c r="M17" s="17" t="s">
        <v>106</v>
      </c>
      <c r="N17" s="1">
        <v>223509383</v>
      </c>
      <c r="O17" s="57" t="s">
        <v>95</v>
      </c>
    </row>
    <row r="18" spans="1:15" ht="57.75" customHeight="1" thickBot="1" x14ac:dyDescent="0.25">
      <c r="A18" s="54">
        <v>2</v>
      </c>
      <c r="B18" s="55" t="s">
        <v>96</v>
      </c>
      <c r="C18" s="55" t="s">
        <v>97</v>
      </c>
      <c r="D18" s="55" t="s">
        <v>86</v>
      </c>
      <c r="E18" s="6" t="s">
        <v>87</v>
      </c>
      <c r="F18" s="55" t="s">
        <v>88</v>
      </c>
      <c r="G18" s="56" t="s">
        <v>89</v>
      </c>
      <c r="H18" s="55" t="s">
        <v>90</v>
      </c>
      <c r="I18" s="55" t="s">
        <v>91</v>
      </c>
      <c r="J18" s="56" t="s">
        <v>92</v>
      </c>
      <c r="K18" s="55" t="s">
        <v>93</v>
      </c>
      <c r="L18" s="55" t="s">
        <v>94</v>
      </c>
      <c r="M18" s="17" t="s">
        <v>106</v>
      </c>
      <c r="N18" s="1">
        <f>ROUND(64742811.79,0)</f>
        <v>64742812</v>
      </c>
      <c r="O18" s="58" t="s">
        <v>98</v>
      </c>
    </row>
    <row r="19" spans="1:15" ht="15.75" customHeight="1" thickBot="1" x14ac:dyDescent="0.25">
      <c r="L19" s="75" t="s">
        <v>105</v>
      </c>
      <c r="M19" s="76"/>
      <c r="N19" s="60">
        <f>SUM(N17:N18)</f>
        <v>288252195</v>
      </c>
      <c r="O19" s="61"/>
    </row>
    <row r="20" spans="1:15" ht="13.5" thickBot="1" x14ac:dyDescent="0.25">
      <c r="A20" s="64" t="s">
        <v>111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6"/>
    </row>
    <row r="22" spans="1:15" ht="87.75" customHeight="1" x14ac:dyDescent="0.2">
      <c r="A22" s="59">
        <v>3</v>
      </c>
      <c r="B22" s="55" t="s">
        <v>99</v>
      </c>
      <c r="C22" s="55" t="s">
        <v>100</v>
      </c>
      <c r="D22" s="55" t="s">
        <v>86</v>
      </c>
      <c r="E22" s="6" t="s">
        <v>87</v>
      </c>
      <c r="F22" s="55" t="s">
        <v>101</v>
      </c>
      <c r="G22" s="56" t="s">
        <v>102</v>
      </c>
      <c r="H22" s="55" t="s">
        <v>103</v>
      </c>
      <c r="I22" s="55" t="s">
        <v>104</v>
      </c>
      <c r="J22" s="56" t="s">
        <v>92</v>
      </c>
      <c r="K22" s="55" t="s">
        <v>93</v>
      </c>
      <c r="L22" s="55" t="s">
        <v>112</v>
      </c>
      <c r="M22" s="17" t="s">
        <v>106</v>
      </c>
      <c r="N22" s="62">
        <v>1032196727</v>
      </c>
      <c r="O22" s="63"/>
    </row>
  </sheetData>
  <autoFilter ref="A2:O12" xr:uid="{28F8CAB3-E415-4ED6-B649-97D1B3F78317}"/>
  <mergeCells count="6">
    <mergeCell ref="N22:O22"/>
    <mergeCell ref="A20:O20"/>
    <mergeCell ref="A1:O1"/>
    <mergeCell ref="A13:N13"/>
    <mergeCell ref="A14:N14"/>
    <mergeCell ref="L19:M19"/>
  </mergeCells>
  <conditionalFormatting sqref="O12">
    <cfRule type="expression" dxfId="0" priority="1">
      <formula>$B12&gt;0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2024-01-10T04:38:09Z</dcterms:created>
  <dcterms:modified xsi:type="dcterms:W3CDTF">2024-07-31T21:14:31Z</dcterms:modified>
</cp:coreProperties>
</file>