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tatil\Documents\TRABAJO EN CASA GILJ\PROCESOS JUDICIALES\PROCESOS NOV 2020\"/>
    </mc:Choice>
  </mc:AlternateContent>
  <xr:revisionPtr revIDLastSave="0" documentId="8_{43EA0B78-64FC-4478-BFEA-111BF01F8F42}" xr6:coauthVersionLast="45" xr6:coauthVersionMax="45" xr10:uidLastSave="{00000000-0000-0000-0000-000000000000}"/>
  <bookViews>
    <workbookView xWindow="-110" yWindow="-110" windowWidth="19420" windowHeight="10420" xr2:uid="{8A023E15-5CEC-4521-84AC-BAAAC608B0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17" i="1"/>
</calcChain>
</file>

<file path=xl/sharedStrings.xml><?xml version="1.0" encoding="utf-8"?>
<sst xmlns="http://schemas.openxmlformats.org/spreadsheetml/2006/main" count="264" uniqueCount="152">
  <si>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</si>
  <si>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</si>
  <si>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</si>
  <si>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</si>
  <si>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</si>
  <si>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</si>
  <si>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</si>
  <si>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</si>
  <si>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</si>
  <si>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</si>
  <si>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</si>
  <si>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</si>
  <si>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</si>
  <si>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</si>
  <si>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</si>
  <si>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11001333101320060006400</t>
  </si>
  <si>
    <t>MYRIAM LUJAN GOMEZ</t>
  </si>
  <si>
    <t>38,971,495</t>
  </si>
  <si>
    <t>MINISTERIO DEL INTERIOR, DANSOCIAL Y OTROS</t>
  </si>
  <si>
    <t>899.999.050-8</t>
  </si>
  <si>
    <t>YANIRA PERDOMO OSUNA</t>
  </si>
  <si>
    <t>JUZGADO 13 ADMINISTRATIVO DEL CIRCUITO DE BOGOTA</t>
  </si>
  <si>
    <t xml:space="preserve">1era </t>
  </si>
  <si>
    <t>ACCION POPULAR</t>
  </si>
  <si>
    <t xml:space="preserve">PROTECCION DE DERECHOS COLECTIVOS, ALGUNOS CONTRATISTAS INCUMPLEN CON EL PAGO DE APORTES PARAFISCALES AFECTANDO EL SISTEMA DE SEGURIDAD SOCIAL  </t>
  </si>
  <si>
    <t>MARLON TORRES PUELLO</t>
  </si>
  <si>
    <t>BAJA</t>
  </si>
  <si>
    <t>15001233100019990241301</t>
  </si>
  <si>
    <t>MUNICIPIO RONDON</t>
  </si>
  <si>
    <t>891.801.770-3.</t>
  </si>
  <si>
    <t>DANSOCIAL</t>
  </si>
  <si>
    <t xml:space="preserve">MAGISTRADO GUILLERMO SÁNCHEZ LUQUE
</t>
  </si>
  <si>
    <t xml:space="preserve">CONSEJO ESTADO SECCION TERCERA </t>
  </si>
  <si>
    <t>2da</t>
  </si>
  <si>
    <t>ORDINARIO DE ACCION DE REPARACIÓN DIRECTA</t>
  </si>
  <si>
    <t xml:space="preserve">INTERVENCION  DEL DANCOOP Y OMISION DEL MISMO EN LA VIGILANCIA Y CONTROL </t>
  </si>
  <si>
    <t>15000233100020040202101</t>
  </si>
  <si>
    <t>JOSE SALAMANCA SORACA Y OTROS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</si>
  <si>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</si>
  <si>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</si>
  <si>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</si>
  <si>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</si>
  <si>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</si>
  <si>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76001333101320100045401</t>
  </si>
  <si>
    <t>OLIVA CUERO Y OTROS.</t>
  </si>
  <si>
    <t>NACION - DANSOCIAL, SUPERSOLIDARIA</t>
  </si>
  <si>
    <t>MAGISTRADA LUZ ELENA SIERRA VALENCIA</t>
  </si>
  <si>
    <t xml:space="preserve">TRIBUNAL ADMINISTRATIVO DE VALLE </t>
  </si>
  <si>
    <t>MEDIA</t>
  </si>
  <si>
    <t>41001233100020010050701</t>
  </si>
  <si>
    <t>ROBINSON PULIDO FIERRO Y OTROS</t>
  </si>
  <si>
    <t>MAGISTRADO JOSE ROBERTO SÁCHICA MÉNDEZ</t>
  </si>
  <si>
    <t>CONSEJO DE ESTADO (SECCION SEGUNDA)</t>
  </si>
  <si>
    <t>ORDINARIO DE ACCION DE REPARACION  DIRECTA</t>
  </si>
  <si>
    <t>41001233100020000065901</t>
  </si>
  <si>
    <t>FELIX MARIA CORDOBA</t>
  </si>
  <si>
    <t>MAGISTRADO ROBERTO AUGUSTO SERRATO VALDEZ</t>
  </si>
  <si>
    <t xml:space="preserve">CONSEJO DE ESTADO SECCIÓN PRIMERA </t>
  </si>
  <si>
    <t>NULIDAD Y RESTABLECIMIENTO DEL DERECHO</t>
  </si>
  <si>
    <t>SE DECRETE LA NULIDAD DEL ACTO ADMINISTRATIVO QUE IMPUSO MULTA POR VALOR DE 1.500.000 A LA COOPERATIVA COOMOTOR.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</si>
  <si>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</si>
  <si>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</si>
  <si>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</si>
  <si>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</si>
  <si>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</si>
  <si>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</si>
  <si>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</si>
  <si>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</si>
  <si>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</si>
  <si>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</si>
  <si>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</si>
  <si>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ADMINISTRATIVO ORAL DE SINCELEJO - SUCRE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</si>
  <si>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</si>
  <si>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</si>
  <si>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</si>
  <si>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</si>
  <si>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</si>
  <si>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</si>
  <si>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</si>
  <si>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</si>
  <si>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</si>
  <si>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</si>
  <si>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ADMINISTRATIVO ORAL DEL CIRCUITO DE SINCELEJO-SUCRE</t>
  </si>
  <si>
    <t xml:space="preserve">FALLA EN EL SERVICIO QUE CONDUJO A LA MUERTE DE LA SEÑORA NUBIA CECILIA RUIZ OVIEDO. </t>
  </si>
  <si>
    <t>70001333300220180000900</t>
  </si>
  <si>
    <t>FRAY LUIS QUIÑONES PARRA Y OTROS</t>
  </si>
  <si>
    <t>LISSETE MAIRELY NOVA SANTOS</t>
  </si>
  <si>
    <t>JUZGADO SEGUNDO ADMINISTRATIVO ORAL DEL CIRCUITO DE SINCELEJO</t>
  </si>
  <si>
    <t xml:space="preserve">FALLA EN EL SERVICIO QUE CONDUJO A LESIONES PERSONALES GRAVES A FRAY QUIÑONES PARRA  Y OTROS </t>
  </si>
  <si>
    <t>70001333300920180000800</t>
  </si>
  <si>
    <t xml:space="preserve">ADRIANA ISABEL MEDINA PERCY Y OTROS </t>
  </si>
  <si>
    <t>SILVIA ROSA ESCUDERO BARBOSA</t>
  </si>
  <si>
    <t>JUZGADO NOVENO ADMINISTRATIVO ORAL DEL CIRCUITO DE SINCELEJO</t>
  </si>
  <si>
    <t xml:space="preserve">FALLA EN EL SERVICIO QUE CONDUJO A LESIONES PERSONALES GRAVES A ADRIANA ISABEL MEDINA PERCY  Y OTROS </t>
  </si>
  <si>
    <t>70001333300720180001100</t>
  </si>
  <si>
    <t>DEXI MURILLO MARTINEZ Y OTROS</t>
  </si>
  <si>
    <t>LIGIA DEL CARMEN RAMIREZ CASTAÑO</t>
  </si>
  <si>
    <t>JUZGADO SEPTIMO ADMINISTRATIVO ORAL DEL CIRCUITO DE SINCELEJO-SUCRE</t>
  </si>
  <si>
    <t xml:space="preserve">FALLA EN EL SERVICIO QUE CONDUJO A LESIONES PERSONALES GRAVES A DEXI MURILLO MARTINEZ Y OTROS </t>
  </si>
  <si>
    <t>DIEGO MARIN MONJE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</si>
  <si>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</si>
  <si>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</si>
  <si>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</si>
  <si>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</si>
  <si>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ADMINISTRATIVO DE BOGOTÁ D.C.</t>
  </si>
  <si>
    <t>LLAMAMIENTO EN GARANTIA</t>
  </si>
  <si>
    <t>ACTO ADMINISTRATIVO DE RELIQUIDACION DE PENSION DE VEJEZ</t>
  </si>
  <si>
    <t xml:space="preserve"> DEMANDAS INTERPUESTAS POR LA ENTIDAD</t>
  </si>
  <si>
    <t>11-10-2013</t>
  </si>
  <si>
    <t>63001333100420120027700</t>
  </si>
  <si>
    <t>UNIDAD ADMINISTRATIVA ESPECIAL DE ORGANIZACIONES SOLIDARIAS</t>
  </si>
  <si>
    <t xml:space="preserve"> 899.999.050-8
</t>
  </si>
  <si>
    <t>DEPARTAMENTO DE QUINDIO</t>
  </si>
  <si>
    <t>890001639-1</t>
  </si>
  <si>
    <t>ZULMA LILIANA MARIN MORENO</t>
  </si>
  <si>
    <t>JUZGADO 4o ADMINISTRATIVO DE  DESCONGESTIÓN DEL CIRCUITO DE ARMENIA</t>
  </si>
  <si>
    <t>PRIMERA</t>
  </si>
  <si>
    <t>Cobro de cuotas partes pensionales, cuado la Entidad no es organismo pensionador.</t>
  </si>
  <si>
    <t>12-08-2015</t>
  </si>
  <si>
    <t>11001032600020130000500</t>
  </si>
  <si>
    <t xml:space="preserve">899.999.050-8
</t>
  </si>
  <si>
    <t>ROSEMBERG PABON PABON</t>
  </si>
  <si>
    <t>14.949.873</t>
  </si>
  <si>
    <t>ALBERTO MONTAÑA PLATA</t>
  </si>
  <si>
    <t>CONSEJO DE ESTADO -SECCION TERCERA</t>
  </si>
  <si>
    <t>UNICA</t>
  </si>
  <si>
    <t>ACCION DE REPETICIÓN</t>
  </si>
  <si>
    <t>Repetición por condena a la entidad en virtud de un fallo condenatorio por declaratoria de insubsistencia CARMEN JULIA LIZARAZO sin motivación- inobservancia de la ley 909 de 2004</t>
  </si>
  <si>
    <t>ZAIRIS MENDOZA ATENCIO</t>
  </si>
  <si>
    <t>11-10-2012</t>
  </si>
  <si>
    <t>11001032600020120006300</t>
  </si>
  <si>
    <t>GUILLERMO SANCHEZ LUQUE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</si>
  <si>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</si>
  <si>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</si>
  <si>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</si>
  <si>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Repetición por condena a la entidad en virtud de un fallo condenatorio por declaratoria de insubsistencia RUTH SOLEDAD MURILLO  sin motivación- inobservancia de la ley 909 de 2004</t>
  </si>
  <si>
    <t>15-12-2014</t>
  </si>
  <si>
    <t>11001032600020130012800</t>
  </si>
  <si>
    <t>RAMIRO DE JESUS POZOS GUERRERO</t>
  </si>
  <si>
    <t>Repetición por condena a la entidad en virtud de un fallo condenatorio por declaratoria de insubsistencia ELIANA LEON VERGARA sin motivación- inobservancia de la ley 909 de 2004</t>
  </si>
  <si>
    <t>27-05-2015</t>
  </si>
  <si>
    <t>11001032600020140015700</t>
  </si>
  <si>
    <t>MARIA NUBIA VELASQUEZ RICO E1</t>
  </si>
  <si>
    <t>Repetición por condena a la entidad en virtud de un fallo condenatorio por declaratoria de insubsistencia SHIDMAHTJ PARDO sin motivación- inobservancia de la ley 909 de 2004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</si>
  <si>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</si>
  <si>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</si>
  <si>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</si>
  <si>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</si>
  <si>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</si>
  <si>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</si>
  <si>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</si>
  <si>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 xml:space="preserve"> PROCESOS JUDICIALES -2020 ORGANIZACIONES SOLIDARIAS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</si>
</sst>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 * #,##0.00_ ;_ * \-#,##0.00_ ;_ * &quot;-&quot;??_ ;_ @_ "/>
    <numFmt numFmtId="166" formatCode="d\-mmm\-yyyy"/>
    <numFmt numFmtId="170" formatCode="_(&quot;$&quot;\ * #,##0.00_);_(&quot;$&quot;\ * \(#,##0.00\);_(&quot;$&quot;\ * &quot;-&quot;??_);_(@_)"/>
    <numFmt numFmtId="172" formatCode="#,##0.0\ _€;\-#,##0.0\ _€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Kanit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41" fontId="2" fillId="0" borderId="4" xfId="1" applyFont="1" applyFill="1" applyBorder="1" applyAlignment="1">
      <alignment horizontal="right" vertical="center" wrapText="1"/>
    </xf>
    <xf numFmtId="41" fontId="3" fillId="0" borderId="6" xfId="1" applyFont="1" applyFill="1" applyBorder="1" applyAlignment="1">
      <alignment horizontal="right" vertical="center"/>
    </xf>
    <xf numFmtId="41" fontId="3" fillId="0" borderId="7" xfId="1" applyFont="1" applyFill="1" applyBorder="1" applyAlignment="1">
      <alignment horizontal="right" vertical="center"/>
    </xf>
    <xf numFmtId="41" fontId="3" fillId="0" borderId="8" xfId="1" applyFont="1" applyFill="1" applyBorder="1" applyAlignment="1">
      <alignment horizontal="right" vertical="center"/>
    </xf>
    <xf numFmtId="41" fontId="3" fillId="0" borderId="7" xfId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2" fillId="0" borderId="3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3" fillId="0" borderId="6" xfId="3" applyFill="1" applyBorder="1" applyAlignment="1">
      <alignment horizontal="justify" vertical="center" wrapText="1"/>
    </xf>
    <xf numFmtId="14" fontId="3" fillId="0" borderId="6" xfId="3" applyNumberFormat="1" applyFill="1" applyBorder="1" applyAlignment="1">
      <alignment horizontal="justify" vertical="center" wrapText="1"/>
    </xf>
    <xf numFmtId="49" fontId="3" fillId="0" borderId="6" xfId="3" applyNumberFormat="1" applyFill="1" applyBorder="1" applyAlignment="1">
      <alignment horizontal="justify" vertical="center" wrapText="1"/>
    </xf>
    <xf numFmtId="166" fontId="3" fillId="0" borderId="6" xfId="3" applyNumberFormat="1" applyFill="1" applyBorder="1" applyAlignment="1">
      <alignment horizontal="justify" vertical="center" wrapText="1"/>
    </xf>
    <xf numFmtId="0" fontId="3" fillId="0" borderId="6" xfId="3" applyFill="1" applyBorder="1" applyAlignment="1">
      <alignment horizontal="center" vertical="center" wrapText="1"/>
    </xf>
    <xf numFmtId="0" fontId="3" fillId="0" borderId="7" xfId="3" applyFill="1" applyBorder="1" applyAlignment="1">
      <alignment horizontal="justify" vertical="center" wrapText="1"/>
    </xf>
    <xf numFmtId="14" fontId="3" fillId="0" borderId="7" xfId="3" applyNumberFormat="1" applyFill="1" applyBorder="1" applyAlignment="1">
      <alignment horizontal="justify" vertical="center"/>
    </xf>
    <xf numFmtId="49" fontId="3" fillId="0" borderId="7" xfId="3" applyNumberFormat="1" applyFill="1" applyBorder="1" applyAlignment="1">
      <alignment horizontal="justify" vertical="center" wrapText="1"/>
    </xf>
    <xf numFmtId="0" fontId="3" fillId="0" borderId="7" xfId="3" applyFill="1" applyBorder="1" applyAlignment="1">
      <alignment horizontal="center" vertical="center" wrapText="1"/>
    </xf>
    <xf numFmtId="14" fontId="3" fillId="0" borderId="7" xfId="3" applyNumberFormat="1" applyFill="1" applyBorder="1" applyAlignment="1">
      <alignment horizontal="justify" vertical="center" wrapText="1"/>
    </xf>
    <xf numFmtId="166" fontId="3" fillId="0" borderId="7" xfId="3" applyNumberFormat="1" applyFill="1" applyBorder="1" applyAlignment="1">
      <alignment horizontal="justify" vertical="center" wrapText="1"/>
    </xf>
    <xf numFmtId="49" fontId="3" fillId="0" borderId="7" xfId="0" applyNumberFormat="1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/>
    </xf>
    <xf numFmtId="0" fontId="5" fillId="0" borderId="0" xfId="0" applyFont="1" applyFill="1"/>
    <xf numFmtId="0" fontId="3" fillId="0" borderId="8" xfId="3" applyFill="1" applyBorder="1" applyAlignment="1">
      <alignment horizontal="justify" vertical="center" wrapText="1"/>
    </xf>
    <xf numFmtId="14" fontId="3" fillId="0" borderId="8" xfId="3" applyNumberFormat="1" applyFill="1" applyBorder="1" applyAlignment="1">
      <alignment horizontal="justify" vertical="center"/>
    </xf>
    <xf numFmtId="49" fontId="3" fillId="0" borderId="8" xfId="0" applyNumberFormat="1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3" fillId="0" borderId="8" xfId="3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/>
    </xf>
    <xf numFmtId="49" fontId="6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3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justify" vertical="center"/>
    </xf>
    <xf numFmtId="49" fontId="3" fillId="0" borderId="11" xfId="3" applyNumberFormat="1" applyFill="1" applyBorder="1" applyAlignment="1">
      <alignment horizontal="justify" vertical="center" wrapText="1"/>
    </xf>
    <xf numFmtId="41" fontId="3" fillId="0" borderId="11" xfId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/>
    </xf>
    <xf numFmtId="49" fontId="3" fillId="0" borderId="11" xfId="3" applyNumberFormat="1" applyFill="1" applyBorder="1" applyAlignment="1">
      <alignment horizontal="center" vertical="center" wrapText="1"/>
    </xf>
    <xf numFmtId="0" fontId="3" fillId="0" borderId="11" xfId="3" applyFill="1" applyBorder="1" applyAlignment="1">
      <alignment horizontal="justify" vertical="center" wrapText="1"/>
    </xf>
    <xf numFmtId="172" fontId="3" fillId="0" borderId="13" xfId="2" applyNumberFormat="1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justify" vertical="center"/>
    </xf>
    <xf numFmtId="172" fontId="3" fillId="0" borderId="15" xfId="2" applyNumberFormat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justify" vertical="center"/>
    </xf>
    <xf numFmtId="49" fontId="3" fillId="0" borderId="17" xfId="3" applyNumberFormat="1" applyFill="1" applyBorder="1" applyAlignment="1">
      <alignment horizontal="justify" vertical="center" wrapText="1"/>
    </xf>
    <xf numFmtId="41" fontId="3" fillId="0" borderId="17" xfId="1" applyFont="1" applyFill="1" applyBorder="1" applyAlignment="1">
      <alignment horizontal="right" vertical="center" wrapText="1"/>
    </xf>
    <xf numFmtId="49" fontId="3" fillId="0" borderId="17" xfId="3" applyNumberFormat="1" applyFill="1" applyBorder="1" applyAlignment="1">
      <alignment horizontal="center" vertical="center" wrapText="1"/>
    </xf>
    <xf numFmtId="0" fontId="3" fillId="0" borderId="17" xfId="3" applyFill="1" applyBorder="1" applyAlignment="1">
      <alignment horizontal="justify" vertical="center" wrapText="1"/>
    </xf>
    <xf numFmtId="172" fontId="3" fillId="0" borderId="18" xfId="2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164" fontId="2" fillId="0" borderId="21" xfId="4" applyFont="1" applyFill="1" applyBorder="1" applyAlignment="1">
      <alignment horizontal="center" vertical="center" wrapText="1"/>
    </xf>
    <xf numFmtId="0" fontId="3" fillId="0" borderId="22" xfId="3" applyFill="1" applyBorder="1" applyAlignment="1">
      <alignment horizontal="justify" vertical="center" wrapText="1"/>
    </xf>
    <xf numFmtId="4" fontId="3" fillId="0" borderId="15" xfId="2" applyNumberFormat="1" applyFont="1" applyFill="1" applyBorder="1" applyAlignment="1">
      <alignment horizontal="right" vertical="center" wrapText="1"/>
    </xf>
    <xf numFmtId="0" fontId="3" fillId="0" borderId="14" xfId="3" applyFill="1" applyBorder="1" applyAlignment="1">
      <alignment horizontal="justify" vertical="center" wrapText="1"/>
    </xf>
    <xf numFmtId="4" fontId="3" fillId="0" borderId="15" xfId="4" applyNumberFormat="1" applyFont="1" applyFill="1" applyBorder="1" applyAlignment="1">
      <alignment horizontal="right" vertical="center" wrapText="1"/>
    </xf>
    <xf numFmtId="0" fontId="3" fillId="0" borderId="23" xfId="3" applyFill="1" applyBorder="1" applyAlignment="1">
      <alignment horizontal="justify" vertical="center" wrapText="1"/>
    </xf>
    <xf numFmtId="0" fontId="2" fillId="0" borderId="24" xfId="0" applyFont="1" applyFill="1" applyBorder="1" applyAlignment="1">
      <alignment horizontal="right" vertical="justify"/>
    </xf>
    <xf numFmtId="0" fontId="2" fillId="0" borderId="25" xfId="0" applyFont="1" applyFill="1" applyBorder="1" applyAlignment="1">
      <alignment horizontal="right" vertical="justify"/>
    </xf>
    <xf numFmtId="0" fontId="2" fillId="0" borderId="26" xfId="0" applyFont="1" applyFill="1" applyBorder="1" applyAlignment="1">
      <alignment horizontal="right" vertical="justify"/>
    </xf>
    <xf numFmtId="170" fontId="2" fillId="0" borderId="27" xfId="0" applyNumberFormat="1" applyFont="1" applyFill="1" applyBorder="1" applyAlignment="1">
      <alignment horizontal="right" vertical="center"/>
    </xf>
  </cellXfs>
  <cellStyles count="6">
    <cellStyle name="Millares [0]" xfId="1" builtinId="6"/>
    <cellStyle name="Millares 2" xfId="4" xr:uid="{DFC05FB9-72C6-4EB0-BAB6-C6A535B43327}"/>
    <cellStyle name="Moneda" xfId="2" builtinId="4"/>
    <cellStyle name="Normal" xfId="0" builtinId="0"/>
    <cellStyle name="Normal 2" xfId="3" xr:uid="{E5A96F18-EE0E-424E-AFB2-04FA1EECFE8D}"/>
    <cellStyle name="Normal 3" xfId="5" xr:uid="{61C3B239-D226-4C34-A323-7CB17400AE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B90B-7BDD-4741-85A9-7C4A63637647}">
  <dimension ref="A1:O26"/>
  <sheetViews>
    <sheetView tabSelected="1" topLeftCell="A14" workbookViewId="0">
      <selection activeCell="A17" sqref="A17:N17"/>
    </sheetView>
  </sheetViews>
  <sheetFormatPr baseColWidth="10" defaultRowHeight="14.5"/>
  <cols>
    <col min="1" max="1" width="10.90625" style="8"/>
    <col min="2" max="2" width="16.1796875" style="8" customWidth="1"/>
    <col min="3" max="3" width="24.453125" style="8" customWidth="1"/>
    <col min="4" max="4" width="21" style="8" customWidth="1"/>
    <col min="5" max="5" width="18.26953125" style="8" bestFit="1" customWidth="1"/>
    <col min="6" max="6" width="17.36328125" style="8" bestFit="1" customWidth="1"/>
    <col min="7" max="7" width="19.81640625" style="8" bestFit="1" customWidth="1"/>
    <col min="8" max="8" width="19.6328125" style="8" bestFit="1" customWidth="1"/>
    <col min="9" max="9" width="21" style="8" customWidth="1"/>
    <col min="10" max="10" width="0" style="39" hidden="1" customWidth="1"/>
    <col min="11" max="11" width="14" style="8" bestFit="1" customWidth="1"/>
    <col min="12" max="12" width="36.26953125" style="8" bestFit="1" customWidth="1"/>
    <col min="13" max="13" width="19.90625" style="8" bestFit="1" customWidth="1"/>
    <col min="14" max="14" width="15.54296875" style="8" bestFit="1" customWidth="1"/>
    <col min="15" max="15" width="18.90625" style="8" bestFit="1" customWidth="1"/>
    <col min="16" max="16" width="27.08984375" style="8" customWidth="1"/>
    <col min="17" max="16384" width="10.90625" style="8"/>
  </cols>
  <sheetData>
    <row r="1" spans="1:15" ht="15" thickBot="1">
      <c r="A1" s="6" t="s">
        <v>151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0"/>
    </row>
    <row r="2" spans="1:15" ht="39.5" thickBot="1">
      <c r="A2" s="9" t="s">
        <v>0</v>
      </c>
      <c r="B2" s="10" t="s">
        <v>1</v>
      </c>
      <c r="C2" s="10" t="s">
        <v>2</v>
      </c>
      <c r="D2" s="11" t="s">
        <v>3</v>
      </c>
      <c r="E2" s="1" t="s">
        <v>4</v>
      </c>
      <c r="F2" s="11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2" t="s">
        <v>12</v>
      </c>
      <c r="N2" s="12" t="s">
        <v>13</v>
      </c>
      <c r="O2" s="59" t="s">
        <v>14</v>
      </c>
    </row>
    <row r="3" spans="1:15" ht="75">
      <c r="A3" s="60">
        <v>1</v>
      </c>
      <c r="B3" s="14">
        <v>39058</v>
      </c>
      <c r="C3" s="15" t="s">
        <v>15</v>
      </c>
      <c r="D3" s="16" t="s">
        <v>16</v>
      </c>
      <c r="E3" s="2" t="s">
        <v>17</v>
      </c>
      <c r="F3" s="13" t="s">
        <v>18</v>
      </c>
      <c r="G3" s="13" t="s">
        <v>19</v>
      </c>
      <c r="H3" s="13" t="s">
        <v>20</v>
      </c>
      <c r="I3" s="13" t="s">
        <v>21</v>
      </c>
      <c r="J3" s="17" t="s">
        <v>22</v>
      </c>
      <c r="K3" s="13" t="s">
        <v>23</v>
      </c>
      <c r="L3" s="13" t="s">
        <v>24</v>
      </c>
      <c r="M3" s="18" t="s">
        <v>25</v>
      </c>
      <c r="N3" s="18" t="s">
        <v>26</v>
      </c>
      <c r="O3" s="61">
        <v>0</v>
      </c>
    </row>
    <row r="4" spans="1:15" ht="50">
      <c r="A4" s="62">
        <v>2</v>
      </c>
      <c r="B4" s="19">
        <v>36415</v>
      </c>
      <c r="C4" s="20" t="s">
        <v>27</v>
      </c>
      <c r="D4" s="18" t="s">
        <v>28</v>
      </c>
      <c r="E4" s="3" t="s">
        <v>29</v>
      </c>
      <c r="F4" s="18" t="s">
        <v>30</v>
      </c>
      <c r="G4" s="18" t="s">
        <v>19</v>
      </c>
      <c r="H4" s="18" t="s">
        <v>31</v>
      </c>
      <c r="I4" s="18" t="s">
        <v>32</v>
      </c>
      <c r="J4" s="21" t="s">
        <v>33</v>
      </c>
      <c r="K4" s="18" t="s">
        <v>34</v>
      </c>
      <c r="L4" s="18" t="s">
        <v>35</v>
      </c>
      <c r="M4" s="18" t="s">
        <v>25</v>
      </c>
      <c r="N4" s="18" t="s">
        <v>26</v>
      </c>
      <c r="O4" s="61">
        <v>209638103</v>
      </c>
    </row>
    <row r="5" spans="1:15" ht="50">
      <c r="A5" s="62">
        <v>3</v>
      </c>
      <c r="B5" s="19">
        <v>38217</v>
      </c>
      <c r="C5" s="20" t="s">
        <v>36</v>
      </c>
      <c r="D5" s="18" t="s">
        <v>37</v>
      </c>
      <c r="E5" s="3">
        <v>4107728</v>
      </c>
      <c r="F5" s="18" t="s">
        <v>30</v>
      </c>
      <c r="G5" s="18" t="s">
        <v>19</v>
      </c>
      <c r="H5" s="18" t="s">
        <v>38</v>
      </c>
      <c r="I5" s="18" t="s">
        <v>39</v>
      </c>
      <c r="J5" s="21" t="s">
        <v>40</v>
      </c>
      <c r="K5" s="18" t="s">
        <v>41</v>
      </c>
      <c r="L5" s="18" t="s">
        <v>42</v>
      </c>
      <c r="M5" s="18" t="s">
        <v>25</v>
      </c>
      <c r="N5" s="18" t="s">
        <v>26</v>
      </c>
      <c r="O5" s="61">
        <v>62400000000</v>
      </c>
    </row>
    <row r="6" spans="1:15" ht="37.5">
      <c r="A6" s="62">
        <v>4</v>
      </c>
      <c r="B6" s="22">
        <v>40526</v>
      </c>
      <c r="C6" s="20" t="s">
        <v>43</v>
      </c>
      <c r="D6" s="23" t="s">
        <v>44</v>
      </c>
      <c r="E6" s="3">
        <v>94417378</v>
      </c>
      <c r="F6" s="18" t="s">
        <v>45</v>
      </c>
      <c r="G6" s="18" t="s">
        <v>19</v>
      </c>
      <c r="H6" s="18" t="s">
        <v>46</v>
      </c>
      <c r="I6" s="18" t="s">
        <v>47</v>
      </c>
      <c r="J6" s="21" t="s">
        <v>33</v>
      </c>
      <c r="K6" s="18" t="s">
        <v>41</v>
      </c>
      <c r="L6" s="18" t="s">
        <v>35</v>
      </c>
      <c r="M6" s="18" t="s">
        <v>25</v>
      </c>
      <c r="N6" s="18" t="s">
        <v>48</v>
      </c>
      <c r="O6" s="61">
        <v>3753977560</v>
      </c>
    </row>
    <row r="7" spans="1:15" ht="50">
      <c r="A7" s="62">
        <v>5</v>
      </c>
      <c r="B7" s="19">
        <v>37154</v>
      </c>
      <c r="C7" s="20" t="s">
        <v>49</v>
      </c>
      <c r="D7" s="18" t="s">
        <v>50</v>
      </c>
      <c r="E7" s="3">
        <v>7700800</v>
      </c>
      <c r="F7" s="18" t="s">
        <v>30</v>
      </c>
      <c r="G7" s="18" t="s">
        <v>19</v>
      </c>
      <c r="H7" s="18" t="s">
        <v>51</v>
      </c>
      <c r="I7" s="18" t="s">
        <v>52</v>
      </c>
      <c r="J7" s="21" t="s">
        <v>33</v>
      </c>
      <c r="K7" s="18" t="s">
        <v>53</v>
      </c>
      <c r="L7" s="18" t="s">
        <v>35</v>
      </c>
      <c r="M7" s="18" t="s">
        <v>25</v>
      </c>
      <c r="N7" s="18" t="s">
        <v>26</v>
      </c>
      <c r="O7" s="61">
        <v>250000000</v>
      </c>
    </row>
    <row r="8" spans="1:15" ht="50">
      <c r="A8" s="62">
        <v>6</v>
      </c>
      <c r="B8" s="19">
        <v>36815</v>
      </c>
      <c r="C8" s="20" t="s">
        <v>54</v>
      </c>
      <c r="D8" s="18" t="s">
        <v>55</v>
      </c>
      <c r="E8" s="3">
        <v>12103221</v>
      </c>
      <c r="F8" s="18" t="s">
        <v>30</v>
      </c>
      <c r="G8" s="18" t="s">
        <v>19</v>
      </c>
      <c r="H8" s="18" t="s">
        <v>56</v>
      </c>
      <c r="I8" s="18" t="s">
        <v>57</v>
      </c>
      <c r="J8" s="21" t="s">
        <v>33</v>
      </c>
      <c r="K8" s="18" t="s">
        <v>58</v>
      </c>
      <c r="L8" s="18" t="s">
        <v>59</v>
      </c>
      <c r="M8" s="18" t="s">
        <v>25</v>
      </c>
      <c r="N8" s="18" t="s">
        <v>26</v>
      </c>
      <c r="O8" s="61">
        <v>1500000</v>
      </c>
    </row>
    <row r="9" spans="1:15" s="27" customFormat="1" ht="50">
      <c r="A9" s="62">
        <v>7</v>
      </c>
      <c r="B9" s="19">
        <v>42542</v>
      </c>
      <c r="C9" s="24" t="s">
        <v>60</v>
      </c>
      <c r="D9" s="18" t="s">
        <v>61</v>
      </c>
      <c r="E9" s="3">
        <v>80039849</v>
      </c>
      <c r="F9" s="18" t="s">
        <v>62</v>
      </c>
      <c r="G9" s="18" t="s">
        <v>19</v>
      </c>
      <c r="H9" s="25" t="s">
        <v>63</v>
      </c>
      <c r="I9" s="25" t="s">
        <v>57</v>
      </c>
      <c r="J9" s="21" t="s">
        <v>64</v>
      </c>
      <c r="K9" s="26" t="s">
        <v>65</v>
      </c>
      <c r="L9" s="25" t="s">
        <v>66</v>
      </c>
      <c r="M9" s="18" t="s">
        <v>25</v>
      </c>
      <c r="N9" s="18" t="s">
        <v>26</v>
      </c>
      <c r="O9" s="63">
        <v>0</v>
      </c>
    </row>
    <row r="10" spans="1:15" ht="75">
      <c r="A10" s="62">
        <v>8</v>
      </c>
      <c r="B10" s="19">
        <v>42949</v>
      </c>
      <c r="C10" s="24" t="s">
        <v>67</v>
      </c>
      <c r="D10" s="18" t="s">
        <v>68</v>
      </c>
      <c r="E10" s="3">
        <v>5045072</v>
      </c>
      <c r="F10" s="18" t="s">
        <v>69</v>
      </c>
      <c r="G10" s="18" t="s">
        <v>19</v>
      </c>
      <c r="H10" s="25" t="s">
        <v>70</v>
      </c>
      <c r="I10" s="25" t="s">
        <v>71</v>
      </c>
      <c r="J10" s="21" t="s">
        <v>22</v>
      </c>
      <c r="K10" s="26" t="s">
        <v>72</v>
      </c>
      <c r="L10" s="25" t="s">
        <v>73</v>
      </c>
      <c r="M10" s="18" t="s">
        <v>25</v>
      </c>
      <c r="N10" s="18" t="s">
        <v>26</v>
      </c>
      <c r="O10" s="63">
        <v>424271098</v>
      </c>
    </row>
    <row r="11" spans="1:15" ht="75">
      <c r="A11" s="62">
        <v>9</v>
      </c>
      <c r="B11" s="19">
        <v>43157</v>
      </c>
      <c r="C11" s="24" t="s">
        <v>74</v>
      </c>
      <c r="D11" s="18" t="s">
        <v>75</v>
      </c>
      <c r="E11" s="3">
        <v>26767759</v>
      </c>
      <c r="F11" s="18" t="s">
        <v>69</v>
      </c>
      <c r="G11" s="18" t="s">
        <v>19</v>
      </c>
      <c r="H11" s="25" t="s">
        <v>76</v>
      </c>
      <c r="I11" s="25" t="s">
        <v>77</v>
      </c>
      <c r="J11" s="21" t="s">
        <v>22</v>
      </c>
      <c r="K11" s="26" t="s">
        <v>72</v>
      </c>
      <c r="L11" s="25" t="s">
        <v>78</v>
      </c>
      <c r="M11" s="18" t="s">
        <v>25</v>
      </c>
      <c r="N11" s="18" t="s">
        <v>26</v>
      </c>
      <c r="O11" s="63">
        <v>262809809</v>
      </c>
    </row>
    <row r="12" spans="1:15" ht="75">
      <c r="A12" s="62">
        <v>10</v>
      </c>
      <c r="B12" s="19">
        <v>43201</v>
      </c>
      <c r="C12" s="24" t="s">
        <v>79</v>
      </c>
      <c r="D12" s="18" t="s">
        <v>80</v>
      </c>
      <c r="E12" s="3">
        <v>4005562</v>
      </c>
      <c r="F12" s="18" t="s">
        <v>69</v>
      </c>
      <c r="G12" s="18" t="s">
        <v>19</v>
      </c>
      <c r="H12" s="25" t="s">
        <v>81</v>
      </c>
      <c r="I12" s="25" t="s">
        <v>82</v>
      </c>
      <c r="J12" s="21" t="s">
        <v>22</v>
      </c>
      <c r="K12" s="26" t="s">
        <v>72</v>
      </c>
      <c r="L12" s="25" t="s">
        <v>83</v>
      </c>
      <c r="M12" s="18" t="s">
        <v>25</v>
      </c>
      <c r="N12" s="18" t="s">
        <v>26</v>
      </c>
      <c r="O12" s="63">
        <v>205701019</v>
      </c>
    </row>
    <row r="13" spans="1:15" ht="75">
      <c r="A13" s="64">
        <v>11</v>
      </c>
      <c r="B13" s="29">
        <v>43216</v>
      </c>
      <c r="C13" s="30" t="s">
        <v>84</v>
      </c>
      <c r="D13" s="28" t="s">
        <v>85</v>
      </c>
      <c r="E13" s="4">
        <v>5031647</v>
      </c>
      <c r="F13" s="18" t="s">
        <v>69</v>
      </c>
      <c r="G13" s="28" t="s">
        <v>19</v>
      </c>
      <c r="H13" s="31" t="s">
        <v>86</v>
      </c>
      <c r="I13" s="31" t="s">
        <v>87</v>
      </c>
      <c r="J13" s="21" t="s">
        <v>22</v>
      </c>
      <c r="K13" s="26" t="s">
        <v>72</v>
      </c>
      <c r="L13" s="31" t="s">
        <v>88</v>
      </c>
      <c r="M13" s="18" t="s">
        <v>25</v>
      </c>
      <c r="N13" s="18" t="s">
        <v>26</v>
      </c>
      <c r="O13" s="63">
        <v>291559514</v>
      </c>
    </row>
    <row r="14" spans="1:15" ht="75">
      <c r="A14" s="64">
        <v>12</v>
      </c>
      <c r="B14" s="29">
        <v>43202</v>
      </c>
      <c r="C14" s="30" t="s">
        <v>89</v>
      </c>
      <c r="D14" s="28" t="s">
        <v>90</v>
      </c>
      <c r="E14" s="4">
        <v>1102829873</v>
      </c>
      <c r="F14" s="18" t="s">
        <v>69</v>
      </c>
      <c r="G14" s="28" t="s">
        <v>19</v>
      </c>
      <c r="H14" s="31" t="s">
        <v>91</v>
      </c>
      <c r="I14" s="31" t="s">
        <v>92</v>
      </c>
      <c r="J14" s="21" t="s">
        <v>22</v>
      </c>
      <c r="K14" s="26" t="s">
        <v>72</v>
      </c>
      <c r="L14" s="31" t="s">
        <v>93</v>
      </c>
      <c r="M14" s="18" t="s">
        <v>25</v>
      </c>
      <c r="N14" s="18" t="s">
        <v>26</v>
      </c>
      <c r="O14" s="63">
        <v>430550015</v>
      </c>
    </row>
    <row r="15" spans="1:15" ht="75">
      <c r="A15" s="64">
        <v>13</v>
      </c>
      <c r="B15" s="29">
        <v>43237</v>
      </c>
      <c r="C15" s="30" t="s">
        <v>94</v>
      </c>
      <c r="D15" s="28" t="s">
        <v>95</v>
      </c>
      <c r="E15" s="4">
        <v>26764541</v>
      </c>
      <c r="F15" s="28" t="s">
        <v>69</v>
      </c>
      <c r="G15" s="28" t="s">
        <v>19</v>
      </c>
      <c r="H15" s="28" t="s">
        <v>96</v>
      </c>
      <c r="I15" s="31" t="s">
        <v>97</v>
      </c>
      <c r="J15" s="32" t="s">
        <v>22</v>
      </c>
      <c r="K15" s="33" t="s">
        <v>72</v>
      </c>
      <c r="L15" s="31" t="s">
        <v>98</v>
      </c>
      <c r="M15" s="28" t="s">
        <v>99</v>
      </c>
      <c r="N15" s="18" t="s">
        <v>26</v>
      </c>
      <c r="O15" s="63">
        <v>215466544</v>
      </c>
    </row>
    <row r="16" spans="1:15" ht="112.5">
      <c r="A16" s="62">
        <v>14</v>
      </c>
      <c r="B16" s="19">
        <v>43385</v>
      </c>
      <c r="C16" s="34" t="s">
        <v>100</v>
      </c>
      <c r="D16" s="35" t="s">
        <v>101</v>
      </c>
      <c r="E16" s="3">
        <v>20140848</v>
      </c>
      <c r="F16" s="36" t="s">
        <v>102</v>
      </c>
      <c r="G16" s="36" t="s">
        <v>19</v>
      </c>
      <c r="H16" s="18" t="s">
        <v>103</v>
      </c>
      <c r="I16" s="36" t="s">
        <v>104</v>
      </c>
      <c r="J16" s="21" t="s">
        <v>22</v>
      </c>
      <c r="K16" s="26" t="s">
        <v>105</v>
      </c>
      <c r="L16" s="37" t="s">
        <v>106</v>
      </c>
      <c r="M16" s="18" t="s">
        <v>25</v>
      </c>
      <c r="N16" s="18" t="s">
        <v>26</v>
      </c>
      <c r="O16" s="63">
        <v>19858566</v>
      </c>
    </row>
    <row r="17" spans="1:15" ht="15" thickBot="1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7"/>
      <c r="O17" s="68">
        <f>SUM(O3:O16)</f>
        <v>68465332228</v>
      </c>
    </row>
    <row r="18" spans="1:15" ht="15" thickBot="1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</row>
    <row r="19" spans="1:15" ht="15" thickBot="1">
      <c r="A19" s="6" t="s">
        <v>107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40"/>
    </row>
    <row r="20" spans="1:15" ht="62.5">
      <c r="A20" s="41">
        <v>1</v>
      </c>
      <c r="B20" s="42" t="s">
        <v>108</v>
      </c>
      <c r="C20" s="42" t="s">
        <v>109</v>
      </c>
      <c r="D20" s="42" t="s">
        <v>110</v>
      </c>
      <c r="E20" s="43" t="s">
        <v>111</v>
      </c>
      <c r="F20" s="42" t="s">
        <v>112</v>
      </c>
      <c r="G20" s="44" t="s">
        <v>113</v>
      </c>
      <c r="H20" s="42" t="s">
        <v>114</v>
      </c>
      <c r="I20" s="42" t="s">
        <v>115</v>
      </c>
      <c r="J20" s="45" t="s">
        <v>116</v>
      </c>
      <c r="K20" s="42" t="s">
        <v>58</v>
      </c>
      <c r="L20" s="42" t="s">
        <v>117</v>
      </c>
      <c r="M20" s="46" t="s">
        <v>25</v>
      </c>
      <c r="N20" s="46" t="s">
        <v>26</v>
      </c>
      <c r="O20" s="47">
        <v>24032590</v>
      </c>
    </row>
    <row r="21" spans="1:15" ht="62.5">
      <c r="A21" s="48">
        <v>2</v>
      </c>
      <c r="B21" s="20" t="s">
        <v>118</v>
      </c>
      <c r="C21" s="20" t="s">
        <v>119</v>
      </c>
      <c r="D21" s="20" t="s">
        <v>110</v>
      </c>
      <c r="E21" s="5" t="s">
        <v>120</v>
      </c>
      <c r="F21" s="20" t="s">
        <v>121</v>
      </c>
      <c r="G21" s="38" t="s">
        <v>122</v>
      </c>
      <c r="H21" s="20" t="s">
        <v>123</v>
      </c>
      <c r="I21" s="20" t="s">
        <v>124</v>
      </c>
      <c r="J21" s="38" t="s">
        <v>125</v>
      </c>
      <c r="K21" s="20" t="s">
        <v>126</v>
      </c>
      <c r="L21" s="20" t="s">
        <v>127</v>
      </c>
      <c r="M21" s="18" t="s">
        <v>128</v>
      </c>
      <c r="N21" s="18" t="s">
        <v>26</v>
      </c>
      <c r="O21" s="49">
        <v>343717923</v>
      </c>
    </row>
    <row r="22" spans="1:15" ht="62.5">
      <c r="A22" s="48">
        <v>3</v>
      </c>
      <c r="B22" s="20" t="s">
        <v>129</v>
      </c>
      <c r="C22" s="20" t="s">
        <v>130</v>
      </c>
      <c r="D22" s="20" t="s">
        <v>110</v>
      </c>
      <c r="E22" s="5" t="s">
        <v>120</v>
      </c>
      <c r="F22" s="20" t="s">
        <v>121</v>
      </c>
      <c r="G22" s="38" t="s">
        <v>122</v>
      </c>
      <c r="H22" s="20" t="s">
        <v>131</v>
      </c>
      <c r="I22" s="20" t="s">
        <v>124</v>
      </c>
      <c r="J22" s="38" t="s">
        <v>125</v>
      </c>
      <c r="K22" s="20" t="s">
        <v>126</v>
      </c>
      <c r="L22" s="20" t="s">
        <v>132</v>
      </c>
      <c r="M22" s="18" t="s">
        <v>128</v>
      </c>
      <c r="N22" s="18" t="s">
        <v>26</v>
      </c>
      <c r="O22" s="49">
        <v>223509383</v>
      </c>
    </row>
    <row r="23" spans="1:15" ht="62.5">
      <c r="A23" s="48">
        <v>4</v>
      </c>
      <c r="B23" s="20" t="s">
        <v>133</v>
      </c>
      <c r="C23" s="20" t="s">
        <v>134</v>
      </c>
      <c r="D23" s="20" t="s">
        <v>110</v>
      </c>
      <c r="E23" s="5" t="s">
        <v>120</v>
      </c>
      <c r="F23" s="20" t="s">
        <v>121</v>
      </c>
      <c r="G23" s="38" t="s">
        <v>122</v>
      </c>
      <c r="H23" s="20" t="s">
        <v>131</v>
      </c>
      <c r="I23" s="20" t="s">
        <v>124</v>
      </c>
      <c r="J23" s="38" t="s">
        <v>125</v>
      </c>
      <c r="K23" s="20" t="s">
        <v>126</v>
      </c>
      <c r="L23" s="20" t="s">
        <v>135</v>
      </c>
      <c r="M23" s="18" t="s">
        <v>128</v>
      </c>
      <c r="N23" s="18" t="s">
        <v>26</v>
      </c>
      <c r="O23" s="49">
        <f>ROUND(64742811.79,0)</f>
        <v>64742812</v>
      </c>
    </row>
    <row r="24" spans="1:15" ht="62.5">
      <c r="A24" s="48">
        <v>5</v>
      </c>
      <c r="B24" s="20" t="s">
        <v>136</v>
      </c>
      <c r="C24" s="20" t="s">
        <v>137</v>
      </c>
      <c r="D24" s="20" t="s">
        <v>110</v>
      </c>
      <c r="E24" s="5" t="s">
        <v>120</v>
      </c>
      <c r="F24" s="20" t="s">
        <v>121</v>
      </c>
      <c r="G24" s="38" t="s">
        <v>122</v>
      </c>
      <c r="H24" s="20" t="s">
        <v>138</v>
      </c>
      <c r="I24" s="20" t="s">
        <v>124</v>
      </c>
      <c r="J24" s="38" t="s">
        <v>125</v>
      </c>
      <c r="K24" s="20" t="s">
        <v>126</v>
      </c>
      <c r="L24" s="20" t="s">
        <v>139</v>
      </c>
      <c r="M24" s="18" t="s">
        <v>128</v>
      </c>
      <c r="N24" s="18" t="s">
        <v>26</v>
      </c>
      <c r="O24" s="49">
        <v>231454742</v>
      </c>
    </row>
    <row r="25" spans="1:15" ht="62.5">
      <c r="A25" s="48">
        <v>6</v>
      </c>
      <c r="B25" s="20" t="s">
        <v>140</v>
      </c>
      <c r="C25" s="20" t="s">
        <v>141</v>
      </c>
      <c r="D25" s="20" t="s">
        <v>110</v>
      </c>
      <c r="E25" s="5" t="s">
        <v>120</v>
      </c>
      <c r="F25" s="20" t="s">
        <v>121</v>
      </c>
      <c r="G25" s="38" t="s">
        <v>122</v>
      </c>
      <c r="H25" s="20" t="s">
        <v>142</v>
      </c>
      <c r="I25" s="20" t="s">
        <v>124</v>
      </c>
      <c r="J25" s="38" t="s">
        <v>125</v>
      </c>
      <c r="K25" s="20" t="s">
        <v>126</v>
      </c>
      <c r="L25" s="20" t="s">
        <v>143</v>
      </c>
      <c r="M25" s="18" t="s">
        <v>128</v>
      </c>
      <c r="N25" s="18" t="s">
        <v>26</v>
      </c>
      <c r="O25" s="49">
        <v>236789229</v>
      </c>
    </row>
    <row r="26" spans="1:15" ht="63" thickBot="1">
      <c r="A26" s="50">
        <v>7</v>
      </c>
      <c r="B26" s="51" t="s">
        <v>144</v>
      </c>
      <c r="C26" s="51" t="s">
        <v>145</v>
      </c>
      <c r="D26" s="51" t="s">
        <v>110</v>
      </c>
      <c r="E26" s="52" t="s">
        <v>120</v>
      </c>
      <c r="F26" s="51" t="s">
        <v>146</v>
      </c>
      <c r="G26" s="53" t="s">
        <v>147</v>
      </c>
      <c r="H26" s="51" t="s">
        <v>148</v>
      </c>
      <c r="I26" s="51" t="s">
        <v>149</v>
      </c>
      <c r="J26" s="53" t="s">
        <v>125</v>
      </c>
      <c r="K26" s="51" t="s">
        <v>126</v>
      </c>
      <c r="L26" s="51" t="s">
        <v>150</v>
      </c>
      <c r="M26" s="54" t="s">
        <v>25</v>
      </c>
      <c r="N26" s="54" t="s">
        <v>26</v>
      </c>
      <c r="O26" s="55">
        <v>1032196727</v>
      </c>
    </row>
  </sheetData>
  <mergeCells count="4">
    <mergeCell ref="A1:O1"/>
    <mergeCell ref="A17:N17"/>
    <mergeCell ref="A18:O18"/>
    <mergeCell ref="A19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</dc:creator>
  <cp:lastModifiedBy>Portatil</cp:lastModifiedBy>
  <dcterms:created xsi:type="dcterms:W3CDTF">2020-11-12T19:57:05Z</dcterms:created>
  <dcterms:modified xsi:type="dcterms:W3CDTF">2020-11-12T20:03:04Z</dcterms:modified>
</cp:coreProperties>
</file>