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Z:\GESTION 2023\1. Pensamiento y Direccionamiento Estrategico\3. Plan estrategico\"/>
    </mc:Choice>
  </mc:AlternateContent>
  <xr:revisionPtr revIDLastSave="0" documentId="13_ncr:1_{2BF04ED6-4128-4360-8B56-7F2B9E23056B}" xr6:coauthVersionLast="47" xr6:coauthVersionMax="47" xr10:uidLastSave="{00000000-0000-0000-0000-000000000000}"/>
  <bookViews>
    <workbookView xWindow="-120" yWindow="-120" windowWidth="29040" windowHeight="15720" activeTab="1" xr2:uid="{00000000-000D-0000-FFFF-FFFF00000000}"/>
  </bookViews>
  <sheets>
    <sheet name="Mision, Vision y Objetivos" sheetId="1" r:id="rId1"/>
    <sheet name="Objetivos y Plan de Acción " sheetId="3" r:id="rId2"/>
  </sheets>
  <definedNames>
    <definedName name="_xlnm.Print_Area" localSheetId="0">'Mision, Vision y Objetivos'!$A$1:$L$29</definedName>
    <definedName name="_xlnm.Print_Area" localSheetId="1">'Objetivos y Plan de Acción '!$A$1:$N$32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3" l="1"/>
  <c r="N19" i="3"/>
  <c r="N16" i="3"/>
  <c r="N14" i="3"/>
  <c r="N13" i="3"/>
  <c r="N11" i="3"/>
  <c r="N10" i="3"/>
  <c r="N9" i="3"/>
  <c r="N7" i="3"/>
  <c r="O26" i="3"/>
</calcChain>
</file>

<file path=xl/sharedStrings.xml><?xml version="1.0" encoding="utf-8"?>
<sst xmlns="http://schemas.openxmlformats.org/spreadsheetml/2006/main" count="247" uniqueCount="103">
  <si>
    <t>MISION:</t>
  </si>
  <si>
    <t>VISION:</t>
  </si>
  <si>
    <t>OBJETIVOS MISIONALES</t>
  </si>
  <si>
    <t>Objetivo Misional</t>
  </si>
  <si>
    <t>PLAN ESTRATÉGICO</t>
  </si>
  <si>
    <t>Acciones</t>
  </si>
  <si>
    <t>Metas Cuatrienio</t>
  </si>
  <si>
    <t xml:space="preserve">Estrategias </t>
  </si>
  <si>
    <t>VERSIÓN 11</t>
  </si>
  <si>
    <t>CÓDIGO-FO-PDE-01</t>
  </si>
  <si>
    <t>FECHA EDICIÓN 03/04/2023</t>
  </si>
  <si>
    <t>Área Responsable</t>
  </si>
  <si>
    <t xml:space="preserve">Tipo de Indicador </t>
  </si>
  <si>
    <t xml:space="preserve">Periodicidad </t>
  </si>
  <si>
    <t xml:space="preserve">Línea Base </t>
  </si>
  <si>
    <t>Somos la entidad del Gobierno Nacional que fomenta e impulsa la asociatividad solidaria, popular y comunitaria, para el desarrollo social, cultural, ambiental, económico y político de las comunidades y los territorios  para hacer de  Colombia una potencia mundial de la vida</t>
  </si>
  <si>
    <t xml:space="preserve">En el año 2026, la Unidad Administrativa Especial de Organizaciones Solidarias será reconocida como la entidad líder en la coordinación, articulación e implementación de la AGENDA ASOCIATIVIDAD SOLIDARIA PARA LA PAZ , que contribuya al mejoramiento de la calidad de vida de la población colombiana y a la paz total en los territorios.  </t>
  </si>
  <si>
    <t>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2.Generar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3,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
4. Fortalecer la articulación institucional para recuperar la confianza de la ciudadanía y para fortalecer la acción integral del Estado.</t>
  </si>
  <si>
    <t>Transformación  PND  ( propuesta )</t>
  </si>
  <si>
    <t>Habilitadores</t>
  </si>
  <si>
    <t xml:space="preserve">Catalizador </t>
  </si>
  <si>
    <t>Componente  PND</t>
  </si>
  <si>
    <t>Indicadores</t>
  </si>
  <si>
    <t>2. Seguridad humana y justicia social</t>
  </si>
  <si>
    <t>C. Expansióndecapacidades:másymejoresoportunidadesdela población para lograr sus proyectos de vida</t>
  </si>
  <si>
    <t>7. Reconocimiento e impulso a la Economía Popular y Comunitaria(EP)</t>
  </si>
  <si>
    <t xml:space="preserve">g. Asociatividadsolidariaparalapaz
</t>
  </si>
  <si>
    <t xml:space="preserve">Producto </t>
  </si>
  <si>
    <t>Anual</t>
  </si>
  <si>
    <t>Grupo de Educación
Dirección de Planeación e Investigación</t>
  </si>
  <si>
    <t>Grupo de Educación
Dirección de Planeación e Investigación Dirección de Desarrollo</t>
  </si>
  <si>
    <t xml:space="preserve">Gestión </t>
  </si>
  <si>
    <t>Grupo de Educación
Dirección de Desarrollo</t>
  </si>
  <si>
    <t xml:space="preserve">Grupo de Educación
Grupo de Comunicaciones
Dirección de Desarrollo de las Organizaciones Solidarias 
</t>
  </si>
  <si>
    <t xml:space="preserve">Trimestral </t>
  </si>
  <si>
    <t>Dirección de Desarrollo de las Organizaciones Solidarias 
Grupo de Educación</t>
  </si>
  <si>
    <t xml:space="preserve">Dirección de Desarrollo de las Organizaciones Solidarias </t>
  </si>
  <si>
    <t>N/A</t>
  </si>
  <si>
    <t xml:space="preserve">No. territorios asociativos solidarios promovidos </t>
  </si>
  <si>
    <t xml:space="preserve">N° de Mesas territoriales implementadas </t>
  </si>
  <si>
    <t>Resultado</t>
  </si>
  <si>
    <t xml:space="preserve">Dirección de Desarrollo </t>
  </si>
  <si>
    <t xml:space="preserve">No. de Agendas Territoriales de Asociatividad Solidaria para la Paz implementadas </t>
  </si>
  <si>
    <t xml:space="preserve">N° de Municipios implementado las estrategias de  Compras Públicas y Mercados Campesinos </t>
  </si>
  <si>
    <t xml:space="preserve">N° de Organizaciones Solidarias vinculadas a las Estrategias de Compras Publicas y Mercados campesinos </t>
  </si>
  <si>
    <t xml:space="preserve">Semestral </t>
  </si>
  <si>
    <t>4. Fortalecer la articulación institucional para recuperar la confianza de la ciudadanía y para fortalecer la acción integral del Estado.</t>
  </si>
  <si>
    <t xml:space="preserve">Porcentaje de Implementación del MIGP </t>
  </si>
  <si>
    <t xml:space="preserve">Subdirección Nacional 
Dirección de Investigación y Planeación
Todos los grupos y Jefes de Oficina </t>
  </si>
  <si>
    <t>Porcentaje de documento de análisis y propuestas gestionadas.</t>
  </si>
  <si>
    <t>Oficina Asesora Jurídica</t>
  </si>
  <si>
    <t>Objetivo Sectorial</t>
  </si>
  <si>
    <t>Promover el trabajo decente a través de la formulación y fortalecimiento de políticas y estrategias orientadas a la generación  de ingresos y de empleo productivo</t>
  </si>
  <si>
    <t>Mejorar la gestión institucional del sector trabajo, con una eficiente gestión orientada a resultados</t>
  </si>
  <si>
    <t xml:space="preserve">
5 Convergencia Regional</t>
  </si>
  <si>
    <t>Fortalecimiento institucional como motor de cambio para recuperar la confianza de la ciudadanía y para el fortalecimiento del vínculo Estado-Ciudadanía</t>
  </si>
  <si>
    <t xml:space="preserve">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t>
  </si>
  <si>
    <r>
      <rPr>
        <b/>
        <sz val="11"/>
        <rFont val="Arial Narrow"/>
        <family val="2"/>
      </rPr>
      <t xml:space="preserve">1. 1 Asociatividad Solidaria Para la Paz </t>
    </r>
    <r>
      <rPr>
        <sz val="11"/>
        <rFont val="Arial Narrow"/>
        <family val="2"/>
      </rPr>
      <t>Fomento (promoción, creación, fortalecimiento, integración y protección)  de la asociatividad popular, social y solidaria</t>
    </r>
  </si>
  <si>
    <r>
      <rPr>
        <b/>
        <sz val="11"/>
        <rFont val="Arial Narrow"/>
        <family val="2"/>
      </rPr>
      <t>1.2  Territorialización</t>
    </r>
    <r>
      <rPr>
        <sz val="11"/>
        <rFont val="Arial Narrow"/>
        <family val="2"/>
      </rPr>
      <t xml:space="preserve"> de la Economía Solidaria, Popular y Comunitaria </t>
    </r>
  </si>
  <si>
    <r>
      <rPr>
        <b/>
        <sz val="11"/>
        <rFont val="Arial Narrow"/>
        <family val="2"/>
      </rPr>
      <t>1.3  Articulación Intersectorial</t>
    </r>
    <r>
      <rPr>
        <sz val="11"/>
        <rFont val="Arial Narrow"/>
        <family val="2"/>
      </rPr>
      <t xml:space="preserve">
Articulación Público - Popular social - solidaria </t>
    </r>
  </si>
  <si>
    <t>1.2.1 Promover Territorios Asociativos Solidarios  que  contribuyan al desarrollo social, cultural, político, economico,ambiental y organizacional en los territorios.</t>
  </si>
  <si>
    <t>1.2.2 Desarrollar las Mesas territoriales de economía popular, social y solidaria que promuevan  acuerdos territoriales de asociatividad solidaria para la Paz.</t>
  </si>
  <si>
    <t>1.2.3 Articular la estrategia de Compras públicas locales y mercados campesinos como parte del modelo de gestión institucional nacional y territorial.</t>
  </si>
  <si>
    <r>
      <rPr>
        <b/>
        <sz val="11"/>
        <rFont val="Arial Narrow"/>
        <family val="2"/>
      </rPr>
      <t>2. Cultura</t>
    </r>
    <r>
      <rPr>
        <sz val="11"/>
        <rFont val="Arial Narrow"/>
        <family val="2"/>
      </rPr>
      <t xml:space="preserve"> de la economía popular, social y solidaria para la vida </t>
    </r>
  </si>
  <si>
    <t xml:space="preserve">4.1Implementar las dimensiones y políticas que conforman el MIPG para lograr una  mayor apropiación y cumplimiento adecuado de las funciones, garantizando  la satisfacción y participación ciudadana </t>
  </si>
  <si>
    <t xml:space="preserve">4.2 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</si>
  <si>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r>
      <t xml:space="preserve">Plan Estratégico Institucional  2023-2026
</t>
    </r>
    <r>
      <rPr>
        <b/>
        <sz val="14"/>
        <rFont val="Arial Narrow"/>
        <family val="2"/>
      </rPr>
      <t>Con la Economía Solidaria, Popular,  Comunitaria el cambio es desde los territorios</t>
    </r>
  </si>
  <si>
    <t>Grupo de Conectividad  Solidaria y Prensa</t>
  </si>
  <si>
    <r>
      <rPr>
        <b/>
        <sz val="11"/>
        <rFont val="Arial Narrow"/>
        <family val="2"/>
      </rPr>
      <t>3. Educomunicaciones</t>
    </r>
    <r>
      <rPr>
        <sz val="11"/>
        <rFont val="Arial Narrow"/>
        <family val="2"/>
      </rPr>
      <t xml:space="preserve"> para el posicionamiento del modelo asociativo solidario</t>
    </r>
  </si>
  <si>
    <r>
      <t xml:space="preserve">4. </t>
    </r>
    <r>
      <rPr>
        <b/>
        <sz val="11"/>
        <rFont val="Arial Narrow"/>
        <family val="2"/>
      </rPr>
      <t>Integralidad</t>
    </r>
    <r>
      <rPr>
        <sz val="11"/>
        <rFont val="Arial Narrow"/>
        <family val="2"/>
      </rPr>
      <t xml:space="preserve">  de los sistemas de gestión para el desarrollo institucional </t>
    </r>
  </si>
  <si>
    <t xml:space="preserve">1.1.1. Fomentar la asociatividad solidaria ( creación, fortalecimiento, desarrollo) en las  formas organizativas de la economía  solidaria, popular y comunitaria a través del Programa Asociatividad para la Paz   ( PASO) y Sistema de Educación Asociatividad Solidaria – SEAS) y  PLANFES (Plan Nacional de Fomento de la Economía Solidaria y Cooperativa Rural).  
</t>
  </si>
  <si>
    <t>No de organizaciones de mujeres  fomentadas por vigencia ​</t>
  </si>
  <si>
    <t>No de organizaciones de  comunidades indígenas fomentadas por vigencia ​</t>
  </si>
  <si>
    <t>No de organizaciones de  comunidades NARP fomentadas por vigencia ​</t>
  </si>
  <si>
    <t>No de organizaciones de  jóvenes  fomentadas por vigencia  ​</t>
  </si>
  <si>
    <t>No de organizaciones de por población en condición de víctima  fomentadas  por vigencia ​</t>
  </si>
  <si>
    <t>No de organizaciones de  población en proceso de reincorporación  fomentadas por vigencia  ​</t>
  </si>
  <si>
    <t>No de organizaciones solidarias creadas en municipios Pdte.​</t>
  </si>
  <si>
    <t>1.3.1 Desarrollar proyectos de impacto territorial priorizados del resultado de las Agendas Territoriales Comunes ​</t>
  </si>
  <si>
    <t>No. de proyectos e impacto territorial desarrollados ​</t>
  </si>
  <si>
    <t>1.3.2 Fomentar la Red Pública de apoyo al sector solidario, popular y comunitario articulando las iniciativas e instrumentos de política de los gobiernos locales, departamentales y nacionales.​</t>
  </si>
  <si>
    <t>No. de Redes Públicas de apoyo al sector solidario, popular y comunitario activas en región ​</t>
  </si>
  <si>
    <t>No  de programas institucionales adoptados y publicados​</t>
  </si>
  <si>
    <t>2.2 Articular las competencias  asociativas, emprendedoras  y solidarias en el sistema de educación formal en los niveles de básica y media con el ministerio de educación, secretaria de educación  e instituciones educativas ​</t>
  </si>
  <si>
    <t>No de instituciones educativas implementando la educación solidaria​</t>
  </si>
  <si>
    <t>2.3 Desarrollar procesos de estudios, investigaciones o sistematización de experiencias en torno a la economía  solidaria, popular, comunitaria y social​</t>
  </si>
  <si>
    <t>No de estudios e investigaciones  en economía popular, social y solidaria realizadas y/o publicadas ​</t>
  </si>
  <si>
    <t>2.4 Formular el Plan decenal para la economía social. solidaria y popular a través de  procesos participativos ​</t>
  </si>
  <si>
    <t>No de  documentos de propuesta Plan decenal para la economía social. solidaria y popular elaborados​</t>
  </si>
  <si>
    <t> 2.5 Promover la Asociatividad solidaria , en las poblaciones priorizadas  para el cambio, desde una asociatividad  con trabajo decente para  mujeres, jóvenes, mujer, LGTBIQ+,  víctimas del conflicto armado, población con discapacidad, población en proceso de reincorporación y comunidades étnicas (Indígenas y NARP) entre otras poblaciones prioritarias.​</t>
  </si>
  <si>
    <t>No de personas sensibilizadas y capacitadas  en cultura solidaria ​</t>
  </si>
  <si>
    <t>No de Organizaciones participantes de proceso de promoción ​</t>
  </si>
  <si>
    <t>2.1 Revisar, actualizar y diseñar  programas institucionales que desarrollen las acciones de fomento de la economía solidaria , popular, comunitaria y social​</t>
  </si>
  <si>
    <t> 3.1 Coordinar la creación de la Red Nacional y redes regionales de Medios Alternativos , Comunitarios y digitales. ​</t>
  </si>
  <si>
    <t>No de redes  de Medios Alternativos , Comunitarios y digitales conformados.​</t>
  </si>
  <si>
    <t>3.2  Divulgar a través de los medios de comunicación internos y externos  la gestión institucional, las bondades de la asociatividad solidaria  y el desarrollo de  la agenda de asociatividad solidaria para la paz​</t>
  </si>
  <si>
    <t>Porcentaje de cumplimiento del  plan divulgación  de la gestión institucional.​</t>
  </si>
  <si>
    <t>Plan Estratégico Institucional 2023-2026 
Con la Economía Solidaria, Popular,  Comunitaria el cambio es desde los territorios</t>
  </si>
  <si>
    <t>No de organizaciones solidarias fortalecidas  en municipios Pdte.​</t>
  </si>
  <si>
    <t>2.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t>
  </si>
  <si>
    <t>3,Posicionar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t>
  </si>
  <si>
    <t>Implementar la Agenda Asociatividad Solidaria para la Paz  (ASPP) , desarrollando  12 lineamientos estratégicos, que se materializan en acciones territoriales de la mano de las comunidades, organizaciones, los gobiernos locales, regionales, el gobierno nacional, el sector privado y la cooperación internacional, así:​
​
                Fomento de las organizaciones de la economía solidaria, popular y comunitaria con enfoques poblacional, sectorial, de    ​
                   géneros y   territorial.​
2. Asociatividad para proteger el alimento, la tierra y el agua.​
3. Impulso a los circuitos de comercialización locales y globales.​
4. Obras comunales asociativas​
5. Inclusión financiera a través del crédito comunitario y cooperativo.​
6. Asociatividad con trabajo decente.​
7. Asociatividad para el arte y la cultura.​
             Asociatividad con los y las jóvenes.​
9.                 Asociatividad solidaria con las mujeres.​
               Asociatividad para la economía campesina y la reforma rural integral.​
               Impulso de la cultura solidaria, popular y  comunitaria.​
12. Asociatividad y paz total.  ​</t>
  </si>
  <si>
    <t xml:space="preserve">Objetivo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</si>
</sst>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indexed="8"/>
      <name val="Calibri"/>
      <family val="2"/>
    </font>
    <font>
      <sz val="8"/>
      <name val="Calibri"/>
      <family val="2"/>
    </font>
    <font>
      <sz val="12"/>
      <name val="Arial"/>
      <family val="2"/>
    </font>
    <font>
      <b/>
      <sz val="12"/>
      <name val="Arial"/>
      <family val="2"/>
    </font>
    <font>
      <sz val="12"/>
      <color theme="1"/>
      <name val="Arial"/>
      <family val="2"/>
    </font>
    <font>
      <sz val="10"/>
      <color theme="1"/>
      <name val="Arial"/>
      <family val="2"/>
    </font>
    <font>
      <sz val="8"/>
      <color theme="1"/>
      <name val="Arial"/>
      <family val="2"/>
    </font>
    <font>
      <b/>
      <i/>
      <sz val="12"/>
      <color theme="1"/>
      <name val="Arial"/>
      <family val="2"/>
    </font>
    <font>
      <sz val="11"/>
      <color theme="1"/>
      <name val="Calibri"/>
      <family val="2"/>
      <scheme val="minor"/>
    </font>
    <font>
      <b/>
      <sz val="11"/>
      <color indexed="9"/>
      <name val="Arial Narrow"/>
      <family val="2"/>
    </font>
    <font>
      <sz val="11"/>
      <color theme="1"/>
      <name val="Arial Narrow"/>
      <family val="2"/>
    </font>
    <font>
      <sz val="12"/>
      <color theme="1"/>
      <name val="Calibri"/>
      <family val="2"/>
      <scheme val="minor"/>
    </font>
    <font>
      <sz val="10"/>
      <color rgb="FF000000"/>
      <name val="Calibri"/>
      <family val="2"/>
      <scheme val="minor"/>
    </font>
    <font>
      <sz val="11"/>
      <color rgb="FF000000"/>
      <name val="Arial Narrow"/>
      <family val="2"/>
    </font>
    <font>
      <sz val="11"/>
      <name val="Arial Narrow"/>
      <family val="2"/>
    </font>
    <font>
      <b/>
      <sz val="11"/>
      <name val="Arial Narrow"/>
      <family val="2"/>
    </font>
    <font>
      <u/>
      <sz val="11"/>
      <color theme="10"/>
      <name val="Calibri"/>
      <family val="2"/>
      <scheme val="minor"/>
    </font>
    <font>
      <sz val="10"/>
      <name val="Arial Narrow"/>
      <family val="2"/>
    </font>
    <font>
      <b/>
      <sz val="14"/>
      <color theme="1"/>
      <name val="Arial Narrow"/>
      <family val="2"/>
    </font>
    <font>
      <b/>
      <sz val="14"/>
      <name val="Arial Narrow"/>
      <family val="2"/>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xf numFmtId="0" fontId="9" fillId="0" borderId="0"/>
    <xf numFmtId="0" fontId="12" fillId="0" borderId="0"/>
    <xf numFmtId="0" fontId="17" fillId="0" borderId="0" applyNumberFormat="0" applyFill="0" applyBorder="0" applyAlignment="0" applyProtection="0"/>
  </cellStyleXfs>
  <cellXfs count="98">
    <xf numFmtId="0" fontId="0" fillId="0" borderId="0" xfId="0"/>
    <xf numFmtId="0" fontId="5" fillId="2" borderId="0" xfId="0" applyFont="1" applyFill="1"/>
    <xf numFmtId="0" fontId="3" fillId="2" borderId="0" xfId="0" applyFont="1" applyFill="1"/>
    <xf numFmtId="0" fontId="4" fillId="2" borderId="0" xfId="0" applyFont="1" applyFill="1"/>
    <xf numFmtId="0" fontId="3" fillId="2" borderId="0" xfId="0" applyFont="1" applyFill="1" applyAlignment="1">
      <alignment vertical="center" wrapText="1"/>
    </xf>
    <xf numFmtId="0" fontId="7"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0" xfId="0" applyFont="1" applyFill="1" applyAlignment="1">
      <alignment horizontal="center" vertical="center"/>
    </xf>
    <xf numFmtId="0" fontId="10" fillId="3" borderId="1" xfId="2" applyFont="1" applyFill="1" applyBorder="1" applyAlignment="1">
      <alignment horizontal="center" vertical="center"/>
    </xf>
    <xf numFmtId="0" fontId="10" fillId="3" borderId="1" xfId="2" applyFont="1" applyFill="1" applyBorder="1" applyAlignment="1">
      <alignment horizontal="center" vertical="center" wrapText="1"/>
    </xf>
    <xf numFmtId="0" fontId="11" fillId="2" borderId="0" xfId="2" applyFont="1" applyFill="1"/>
    <xf numFmtId="0" fontId="11" fillId="3" borderId="0" xfId="2" applyFont="1" applyFill="1"/>
    <xf numFmtId="0" fontId="13" fillId="0" borderId="1" xfId="3" applyFont="1" applyBorder="1" applyAlignment="1">
      <alignment horizontal="center" vertical="center" wrapText="1"/>
    </xf>
    <xf numFmtId="0" fontId="15" fillId="2" borderId="1" xfId="2" applyFont="1" applyFill="1" applyBorder="1" applyAlignment="1">
      <alignment horizontal="center" vertical="center" wrapText="1"/>
    </xf>
    <xf numFmtId="0" fontId="15" fillId="2" borderId="1" xfId="2" applyFont="1" applyFill="1" applyBorder="1" applyAlignment="1">
      <alignment horizontal="left" vertical="top" wrapText="1"/>
    </xf>
    <xf numFmtId="0" fontId="11" fillId="2" borderId="1" xfId="2" applyFont="1" applyFill="1" applyBorder="1" applyAlignment="1">
      <alignment horizontal="center" vertical="center" wrapText="1"/>
    </xf>
    <xf numFmtId="0" fontId="11" fillId="2" borderId="1" xfId="2" applyFont="1" applyFill="1" applyBorder="1" applyAlignment="1">
      <alignment horizontal="left" vertical="center" wrapText="1"/>
    </xf>
    <xf numFmtId="9" fontId="15" fillId="2" borderId="1" xfId="2" applyNumberFormat="1" applyFont="1" applyFill="1" applyBorder="1" applyAlignment="1">
      <alignment horizontal="center" vertical="center" wrapText="1"/>
    </xf>
    <xf numFmtId="0" fontId="15" fillId="2" borderId="1" xfId="2" applyFont="1" applyFill="1" applyBorder="1" applyAlignment="1">
      <alignment horizontal="left" vertical="center" wrapText="1"/>
    </xf>
    <xf numFmtId="0" fontId="15" fillId="2" borderId="1" xfId="2" applyFont="1" applyFill="1" applyBorder="1" applyAlignment="1">
      <alignment vertical="center" wrapText="1"/>
    </xf>
    <xf numFmtId="0" fontId="15" fillId="0" borderId="1" xfId="2" applyFont="1" applyBorder="1" applyAlignment="1">
      <alignment horizontal="center" vertical="center" wrapText="1"/>
    </xf>
    <xf numFmtId="3" fontId="11" fillId="2" borderId="1" xfId="2" applyNumberFormat="1" applyFont="1" applyFill="1" applyBorder="1" applyAlignment="1">
      <alignment horizontal="center" vertical="center"/>
    </xf>
    <xf numFmtId="3" fontId="15" fillId="0" borderId="1" xfId="2" applyNumberFormat="1" applyFont="1" applyBorder="1" applyAlignment="1">
      <alignment horizontal="center" vertical="center" wrapText="1"/>
    </xf>
    <xf numFmtId="0" fontId="11" fillId="2" borderId="1" xfId="2" applyFont="1" applyFill="1" applyBorder="1" applyAlignment="1">
      <alignment horizontal="center" vertical="center"/>
    </xf>
    <xf numFmtId="0" fontId="15" fillId="2" borderId="1" xfId="2" applyFont="1" applyFill="1" applyBorder="1" applyAlignment="1">
      <alignment horizontal="center" vertical="center"/>
    </xf>
    <xf numFmtId="0" fontId="15" fillId="2" borderId="1" xfId="2" applyFont="1" applyFill="1" applyBorder="1" applyAlignment="1">
      <alignment horizontal="justify" vertical="top" wrapText="1"/>
    </xf>
    <xf numFmtId="0" fontId="18" fillId="0" borderId="1" xfId="0" applyFont="1" applyBorder="1" applyAlignment="1" applyProtection="1">
      <alignment horizontal="center" vertical="center"/>
      <protection locked="0"/>
    </xf>
    <xf numFmtId="1" fontId="15" fillId="2" borderId="1" xfId="2" applyNumberFormat="1" applyFont="1" applyFill="1" applyBorder="1" applyAlignment="1">
      <alignment horizontal="center" vertical="center" wrapText="1"/>
    </xf>
    <xf numFmtId="49" fontId="18" fillId="2" borderId="1" xfId="3" applyNumberFormat="1" applyFont="1" applyFill="1" applyBorder="1" applyAlignment="1">
      <alignment horizontal="center" vertical="center" wrapText="1"/>
    </xf>
    <xf numFmtId="0" fontId="11" fillId="2" borderId="1" xfId="2" applyFont="1" applyFill="1" applyBorder="1" applyAlignment="1">
      <alignment horizontal="justify" vertical="top"/>
    </xf>
    <xf numFmtId="0" fontId="6" fillId="2" borderId="16" xfId="0" applyFont="1" applyFill="1" applyBorder="1" applyAlignment="1">
      <alignment horizontal="center" vertical="center"/>
    </xf>
    <xf numFmtId="0" fontId="6" fillId="2" borderId="0" xfId="0" applyFont="1" applyFill="1" applyAlignment="1">
      <alignment horizontal="left" vertical="center"/>
    </xf>
    <xf numFmtId="0" fontId="5" fillId="2" borderId="0" xfId="0" applyFont="1" applyFill="1" applyAlignment="1">
      <alignment horizontal="left"/>
    </xf>
    <xf numFmtId="3" fontId="11" fillId="4" borderId="1" xfId="2" applyNumberFormat="1" applyFont="1" applyFill="1" applyBorder="1" applyAlignment="1">
      <alignment horizontal="center" vertical="center"/>
    </xf>
    <xf numFmtId="0" fontId="15" fillId="4" borderId="1" xfId="2" applyFont="1" applyFill="1" applyBorder="1" applyAlignment="1">
      <alignment horizontal="center" vertical="center" wrapText="1"/>
    </xf>
    <xf numFmtId="9" fontId="15" fillId="4" borderId="1" xfId="2"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0" xfId="0" applyFont="1" applyFill="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15" fillId="2" borderId="1" xfId="2" applyFont="1" applyFill="1" applyBorder="1" applyAlignment="1">
      <alignment horizontal="center" vertical="center" wrapText="1"/>
    </xf>
    <xf numFmtId="0" fontId="15" fillId="2" borderId="1" xfId="2" applyFont="1" applyFill="1" applyBorder="1" applyAlignment="1">
      <alignment horizontal="left" vertical="center" wrapText="1"/>
    </xf>
    <xf numFmtId="0" fontId="5" fillId="2" borderId="1" xfId="0" applyFont="1" applyFill="1" applyBorder="1" applyAlignment="1">
      <alignment horizontal="center"/>
    </xf>
    <xf numFmtId="0" fontId="19" fillId="2" borderId="15" xfId="0" applyFont="1" applyFill="1" applyBorder="1" applyAlignment="1">
      <alignment horizontal="center" vertical="center" wrapText="1"/>
    </xf>
    <xf numFmtId="0" fontId="19" fillId="2" borderId="0" xfId="0" applyFont="1" applyFill="1" applyAlignment="1">
      <alignment horizontal="center"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11" fillId="2" borderId="1" xfId="2" applyFont="1" applyFill="1" applyBorder="1" applyAlignment="1">
      <alignment horizontal="left" vertical="center" wrapText="1"/>
    </xf>
    <xf numFmtId="0" fontId="15" fillId="2" borderId="1" xfId="2" applyFont="1" applyFill="1" applyBorder="1" applyAlignment="1">
      <alignment vertical="center" wrapText="1"/>
    </xf>
    <xf numFmtId="0" fontId="14" fillId="2" borderId="13" xfId="2" applyFont="1" applyFill="1" applyBorder="1" applyAlignment="1">
      <alignment horizontal="center" vertical="center" wrapText="1"/>
    </xf>
    <xf numFmtId="0" fontId="14" fillId="2" borderId="18" xfId="2" applyFont="1" applyFill="1" applyBorder="1" applyAlignment="1">
      <alignment horizontal="center" vertical="center" wrapText="1"/>
    </xf>
    <xf numFmtId="0" fontId="15" fillId="2" borderId="13" xfId="2" applyFont="1" applyFill="1" applyBorder="1" applyAlignment="1">
      <alignment horizontal="left" vertical="center" wrapText="1"/>
    </xf>
    <xf numFmtId="0" fontId="15" fillId="2" borderId="14" xfId="2" applyFont="1" applyFill="1" applyBorder="1" applyAlignment="1">
      <alignment horizontal="left" vertical="center" wrapText="1"/>
    </xf>
    <xf numFmtId="0" fontId="15" fillId="2" borderId="13" xfId="2" applyFont="1" applyFill="1" applyBorder="1" applyAlignment="1">
      <alignment horizontal="center" vertical="center" wrapText="1"/>
    </xf>
    <xf numFmtId="0" fontId="15" fillId="2" borderId="18" xfId="2" applyFont="1" applyFill="1" applyBorder="1" applyAlignment="1">
      <alignment horizontal="center" vertical="center" wrapText="1"/>
    </xf>
    <xf numFmtId="0" fontId="15" fillId="2" borderId="14" xfId="2" applyFont="1" applyFill="1" applyBorder="1" applyAlignment="1">
      <alignment horizontal="center" vertical="center" wrapText="1"/>
    </xf>
    <xf numFmtId="0" fontId="15" fillId="2" borderId="13" xfId="2" applyFont="1" applyFill="1" applyBorder="1" applyAlignment="1">
      <alignment vertical="center" wrapText="1"/>
    </xf>
    <xf numFmtId="0" fontId="15" fillId="2" borderId="18" xfId="2" applyFont="1" applyFill="1" applyBorder="1" applyAlignment="1">
      <alignment vertical="center" wrapText="1"/>
    </xf>
    <xf numFmtId="0" fontId="15" fillId="2" borderId="14" xfId="2" applyFont="1" applyFill="1" applyBorder="1" applyAlignment="1">
      <alignment vertical="center" wrapText="1"/>
    </xf>
    <xf numFmtId="3" fontId="15" fillId="2" borderId="1" xfId="2" applyNumberFormat="1" applyFont="1" applyFill="1" applyBorder="1" applyAlignment="1">
      <alignment horizontal="center" vertical="center" wrapText="1"/>
    </xf>
    <xf numFmtId="0" fontId="14" fillId="2" borderId="14" xfId="2" applyFont="1" applyFill="1" applyBorder="1" applyAlignment="1">
      <alignment horizontal="center" vertical="center" wrapText="1"/>
    </xf>
  </cellXfs>
  <cellStyles count="5">
    <cellStyle name="Hipervínculo 2" xfId="4" xr:uid="{EAC4E304-4B5F-402F-95FA-9D4FEE19FFBC}"/>
    <cellStyle name="Normal" xfId="0" builtinId="0"/>
    <cellStyle name="Normal 2 2" xfId="3" xr:uid="{5FDB682F-83BC-4FC2-BD2B-4A2381B0D161}"/>
    <cellStyle name="Normal 3 4" xfId="2" xr:uid="{D869AC6B-095D-4392-8428-98F1555A9B76}"/>
    <cellStyle name="Porcentu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314325</xdr:colOff>
      <xdr:row>23</xdr:row>
      <xdr:rowOff>161925</xdr:rowOff>
    </xdr:from>
    <xdr:to>
      <xdr:col>9</xdr:col>
      <xdr:colOff>666750</xdr:colOff>
      <xdr:row>27</xdr:row>
      <xdr:rowOff>95250</xdr:rowOff>
    </xdr:to>
    <xdr:sp macro="" textlink="">
      <xdr:nvSpPr>
        <xdr:cNvPr id="4" name="Text Box 45">
          <a:extLst>
            <a:ext uri="{FF2B5EF4-FFF2-40B4-BE49-F238E27FC236}">
              <a16:creationId xmlns:a16="http://schemas.microsoft.com/office/drawing/2014/main" id="{00000000-0008-0000-0000-000004000000}"/>
            </a:ext>
          </a:extLst>
        </xdr:cNvPr>
        <xdr:cNvSpPr txBox="1">
          <a:spLocks noChangeArrowheads="1"/>
        </xdr:cNvSpPr>
      </xdr:nvSpPr>
      <xdr:spPr bwMode="auto">
        <a:xfrm>
          <a:off x="2600325" y="7477125"/>
          <a:ext cx="4924425" cy="695325"/>
        </a:xfrm>
        <a:prstGeom prst="rect">
          <a:avLst/>
        </a:prstGeom>
        <a:solidFill>
          <a:schemeClr val="bg1"/>
        </a:solidFill>
        <a:ln>
          <a:noFill/>
        </a:ln>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r>
            <a:rPr lang="pt-BR" sz="1100" u="sng">
              <a:effectLst/>
              <a:latin typeface="+mn-lt"/>
              <a:ea typeface="+mn-ea"/>
              <a:cs typeface="+mn-cs"/>
              <a:hlinkClick xmlns:r="http://schemas.openxmlformats.org/officeDocument/2006/relationships" r:id=""/>
            </a:rPr>
            <a:t>www.unidadsolidaria.gov.co</a:t>
          </a:r>
          <a:r>
            <a:rPr lang="pt-BR" sz="1100">
              <a:effectLst/>
              <a:latin typeface="+mn-lt"/>
              <a:ea typeface="+mn-ea"/>
              <a:cs typeface="+mn-cs"/>
            </a:rPr>
            <a:t>  - </a:t>
          </a:r>
          <a:r>
            <a:rPr lang="pt-BR" sz="1100" u="sng">
              <a:effectLst/>
              <a:latin typeface="+mn-lt"/>
              <a:ea typeface="+mn-ea"/>
              <a:cs typeface="+mn-cs"/>
              <a:hlinkClick xmlns:r="http://schemas.openxmlformats.org/officeDocument/2006/relationships" r:id=""/>
            </a:rPr>
            <a:t>atencionalciudadano@unidadsolidaria.gov.co</a:t>
          </a:r>
          <a:endParaRPr lang="es-CO" sz="1100">
            <a:effectLst/>
            <a:latin typeface="+mn-lt"/>
            <a:ea typeface="+mn-ea"/>
            <a:cs typeface="+mn-cs"/>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1</xdr:col>
      <xdr:colOff>492125</xdr:colOff>
      <xdr:row>23</xdr:row>
      <xdr:rowOff>142875</xdr:rowOff>
    </xdr:from>
    <xdr:to>
      <xdr:col>10</xdr:col>
      <xdr:colOff>1370012</xdr:colOff>
      <xdr:row>24</xdr:row>
      <xdr:rowOff>110375</xdr:rowOff>
    </xdr:to>
    <xdr:pic>
      <xdr:nvPicPr>
        <xdr:cNvPr id="7" name="Imagen 6">
          <a:extLst>
            <a:ext uri="{FF2B5EF4-FFF2-40B4-BE49-F238E27FC236}">
              <a16:creationId xmlns:a16="http://schemas.microsoft.com/office/drawing/2014/main" id="{2EE700E3-E651-1A20-8380-90AFC2A22B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4125" y="7437438"/>
          <a:ext cx="7772400" cy="158000"/>
        </a:xfrm>
        <a:prstGeom prst="rect">
          <a:avLst/>
        </a:prstGeom>
      </xdr:spPr>
    </xdr:pic>
    <xdr:clientData/>
  </xdr:twoCellAnchor>
  <xdr:twoCellAnchor editAs="oneCell">
    <xdr:from>
      <xdr:col>0</xdr:col>
      <xdr:colOff>314325</xdr:colOff>
      <xdr:row>0</xdr:row>
      <xdr:rowOff>180974</xdr:rowOff>
    </xdr:from>
    <xdr:to>
      <xdr:col>3</xdr:col>
      <xdr:colOff>332929</xdr:colOff>
      <xdr:row>2</xdr:row>
      <xdr:rowOff>152399</xdr:rowOff>
    </xdr:to>
    <xdr:pic>
      <xdr:nvPicPr>
        <xdr:cNvPr id="2" name="Imagen 1">
          <a:extLst>
            <a:ext uri="{FF2B5EF4-FFF2-40B4-BE49-F238E27FC236}">
              <a16:creationId xmlns:a16="http://schemas.microsoft.com/office/drawing/2014/main" id="{6AD9D46F-6420-CB3C-E774-9FDE2BC72D58}"/>
            </a:ext>
          </a:extLst>
        </xdr:cNvPr>
        <xdr:cNvPicPr>
          <a:picLocks noChangeAspect="1"/>
        </xdr:cNvPicPr>
      </xdr:nvPicPr>
      <xdr:blipFill>
        <a:blip xmlns:r="http://schemas.openxmlformats.org/officeDocument/2006/relationships" r:embed="rId2"/>
        <a:stretch>
          <a:fillRect/>
        </a:stretch>
      </xdr:blipFill>
      <xdr:spPr>
        <a:xfrm>
          <a:off x="314325" y="180974"/>
          <a:ext cx="2304604"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2233083</xdr:colOff>
      <xdr:row>33</xdr:row>
      <xdr:rowOff>52917</xdr:rowOff>
    </xdr:from>
    <xdr:to>
      <xdr:col>13</xdr:col>
      <xdr:colOff>771185</xdr:colOff>
      <xdr:row>34</xdr:row>
      <xdr:rowOff>20927</xdr:rowOff>
    </xdr:to>
    <xdr:pic>
      <xdr:nvPicPr>
        <xdr:cNvPr id="2" name="Imagen 1">
          <a:extLst>
            <a:ext uri="{FF2B5EF4-FFF2-40B4-BE49-F238E27FC236}">
              <a16:creationId xmlns:a16="http://schemas.microsoft.com/office/drawing/2014/main" id="{43ABFA7C-C057-4DA6-80F7-D71500C6FA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67183" y="22731942"/>
          <a:ext cx="7790051" cy="158510"/>
        </a:xfrm>
        <a:prstGeom prst="rect">
          <a:avLst/>
        </a:prstGeom>
      </xdr:spPr>
    </xdr:pic>
    <xdr:clientData/>
  </xdr:twoCellAnchor>
  <xdr:twoCellAnchor editAs="oneCell">
    <xdr:from>
      <xdr:col>0</xdr:col>
      <xdr:colOff>381000</xdr:colOff>
      <xdr:row>0</xdr:row>
      <xdr:rowOff>105834</xdr:rowOff>
    </xdr:from>
    <xdr:to>
      <xdr:col>4</xdr:col>
      <xdr:colOff>2221302</xdr:colOff>
      <xdr:row>2</xdr:row>
      <xdr:rowOff>158751</xdr:rowOff>
    </xdr:to>
    <xdr:pic>
      <xdr:nvPicPr>
        <xdr:cNvPr id="3" name="Imagen 2">
          <a:extLst>
            <a:ext uri="{FF2B5EF4-FFF2-40B4-BE49-F238E27FC236}">
              <a16:creationId xmlns:a16="http://schemas.microsoft.com/office/drawing/2014/main" id="{55351702-98FC-4ACF-962A-0438029955C3}"/>
            </a:ext>
          </a:extLst>
        </xdr:cNvPr>
        <xdr:cNvPicPr>
          <a:picLocks noChangeAspect="1"/>
        </xdr:cNvPicPr>
      </xdr:nvPicPr>
      <xdr:blipFill>
        <a:blip xmlns:r="http://schemas.openxmlformats.org/officeDocument/2006/relationships" r:embed="rId2"/>
        <a:stretch>
          <a:fillRect/>
        </a:stretch>
      </xdr:blipFill>
      <xdr:spPr>
        <a:xfrm>
          <a:off x="0" y="105834"/>
          <a:ext cx="2221302" cy="767292"/>
        </a:xfrm>
        <a:prstGeom prst="rect">
          <a:avLst/>
        </a:prstGeom>
      </xdr:spPr>
    </xdr:pic>
    <xdr:clientData/>
  </xdr:twoCellAnchor>
  <xdr:twoCellAnchor>
    <xdr:from>
      <xdr:col>8</xdr:col>
      <xdr:colOff>931334</xdr:colOff>
      <xdr:row>34</xdr:row>
      <xdr:rowOff>127000</xdr:rowOff>
    </xdr:from>
    <xdr:to>
      <xdr:col>10</xdr:col>
      <xdr:colOff>520098</xdr:colOff>
      <xdr:row>39</xdr:row>
      <xdr:rowOff>111427</xdr:rowOff>
    </xdr:to>
    <xdr:sp macro="" textlink="">
      <xdr:nvSpPr>
        <xdr:cNvPr id="4" name="Text Box 45">
          <a:extLst>
            <a:ext uri="{FF2B5EF4-FFF2-40B4-BE49-F238E27FC236}">
              <a16:creationId xmlns:a16="http://schemas.microsoft.com/office/drawing/2014/main" id="{512ABA3B-CB04-4E1D-BFCA-278FBA671F4C}"/>
            </a:ext>
          </a:extLst>
        </xdr:cNvPr>
        <xdr:cNvSpPr txBox="1">
          <a:spLocks noChangeArrowheads="1"/>
        </xdr:cNvSpPr>
      </xdr:nvSpPr>
      <xdr:spPr bwMode="auto">
        <a:xfrm>
          <a:off x="9675284" y="22996525"/>
          <a:ext cx="6665839" cy="936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
  <sheetViews>
    <sheetView tabSelected="1" topLeftCell="A5" zoomScaleNormal="100" zoomScaleSheetLayoutView="100" workbookViewId="0">
      <selection activeCell="O27" sqref="O27"/>
    </sheetView>
  </sheetViews>
  <sheetFormatPr baseColWidth="10" defaultRowHeight="15" x14ac:dyDescent="0.2"/>
  <cols>
    <col min="1" max="9" width="11.42578125" style="1"/>
    <col min="10" max="10" width="12" style="1" customWidth="1"/>
    <col min="11" max="11" width="46.7109375" style="1" customWidth="1"/>
    <col min="12" max="16384" width="11.42578125" style="1"/>
  </cols>
  <sheetData>
    <row r="1" spans="1:12" ht="29.25" customHeight="1" x14ac:dyDescent="0.2">
      <c r="A1" s="45"/>
      <c r="B1" s="46"/>
      <c r="C1" s="46"/>
      <c r="D1" s="46"/>
      <c r="E1" s="46"/>
      <c r="F1" s="46"/>
      <c r="G1" s="46"/>
      <c r="H1" s="47"/>
      <c r="I1" s="54" t="s">
        <v>4</v>
      </c>
      <c r="J1" s="55"/>
      <c r="K1" s="55"/>
      <c r="L1" s="56"/>
    </row>
    <row r="2" spans="1:12" ht="35.25" customHeight="1" x14ac:dyDescent="0.2">
      <c r="A2" s="48"/>
      <c r="B2" s="49"/>
      <c r="C2" s="49"/>
      <c r="D2" s="49"/>
      <c r="E2" s="49"/>
      <c r="F2" s="49"/>
      <c r="G2" s="49"/>
      <c r="H2" s="50"/>
      <c r="I2" s="57"/>
      <c r="J2" s="58"/>
      <c r="K2" s="58"/>
      <c r="L2" s="59"/>
    </row>
    <row r="3" spans="1:12" ht="30" customHeight="1" thickBot="1" x14ac:dyDescent="0.25">
      <c r="A3" s="51"/>
      <c r="B3" s="52"/>
      <c r="C3" s="52"/>
      <c r="D3" s="52"/>
      <c r="E3" s="52"/>
      <c r="F3" s="52"/>
      <c r="G3" s="52"/>
      <c r="H3" s="53"/>
      <c r="I3" s="60"/>
      <c r="J3" s="61"/>
      <c r="K3" s="61"/>
      <c r="L3" s="62"/>
    </row>
    <row r="4" spans="1:12" s="5" customFormat="1" ht="12" thickBot="1" x14ac:dyDescent="0.3">
      <c r="A4" s="72" t="s">
        <v>8</v>
      </c>
      <c r="B4" s="73"/>
      <c r="C4" s="73"/>
      <c r="D4" s="73"/>
      <c r="E4" s="74"/>
      <c r="F4" s="72" t="s">
        <v>9</v>
      </c>
      <c r="G4" s="73"/>
      <c r="H4" s="73"/>
      <c r="I4" s="73"/>
      <c r="J4" s="72" t="s">
        <v>10</v>
      </c>
      <c r="K4" s="73"/>
      <c r="L4" s="74"/>
    </row>
    <row r="5" spans="1:12" ht="51.75" customHeight="1" x14ac:dyDescent="0.2">
      <c r="A5" s="75" t="s">
        <v>97</v>
      </c>
      <c r="B5" s="75"/>
      <c r="C5" s="75"/>
      <c r="D5" s="75"/>
      <c r="E5" s="75"/>
      <c r="F5" s="75"/>
      <c r="G5" s="75"/>
      <c r="H5" s="75"/>
      <c r="I5" s="75"/>
      <c r="J5" s="75"/>
      <c r="K5" s="75"/>
      <c r="L5" s="75"/>
    </row>
    <row r="6" spans="1:12" ht="15.75" thickBot="1" x14ac:dyDescent="0.25">
      <c r="B6" s="2"/>
      <c r="C6" s="2"/>
      <c r="D6" s="2"/>
      <c r="E6" s="2"/>
      <c r="F6" s="2"/>
      <c r="G6" s="2"/>
      <c r="H6" s="2"/>
      <c r="I6" s="2"/>
      <c r="J6" s="2"/>
      <c r="K6" s="2"/>
    </row>
    <row r="7" spans="1:12" ht="15.75" x14ac:dyDescent="0.25">
      <c r="B7" s="3" t="s">
        <v>0</v>
      </c>
      <c r="C7" s="63" t="s">
        <v>15</v>
      </c>
      <c r="D7" s="64"/>
      <c r="E7" s="64"/>
      <c r="F7" s="64"/>
      <c r="G7" s="64"/>
      <c r="H7" s="64"/>
      <c r="I7" s="64"/>
      <c r="J7" s="64"/>
      <c r="K7" s="65"/>
    </row>
    <row r="8" spans="1:12" x14ac:dyDescent="0.2">
      <c r="B8" s="2"/>
      <c r="C8" s="66"/>
      <c r="D8" s="67"/>
      <c r="E8" s="67"/>
      <c r="F8" s="67"/>
      <c r="G8" s="67"/>
      <c r="H8" s="67"/>
      <c r="I8" s="67"/>
      <c r="J8" s="67"/>
      <c r="K8" s="68"/>
    </row>
    <row r="9" spans="1:12" x14ac:dyDescent="0.2">
      <c r="B9" s="2"/>
      <c r="C9" s="66"/>
      <c r="D9" s="67"/>
      <c r="E9" s="67"/>
      <c r="F9" s="67"/>
      <c r="G9" s="67"/>
      <c r="H9" s="67"/>
      <c r="I9" s="67"/>
      <c r="J9" s="67"/>
      <c r="K9" s="68"/>
    </row>
    <row r="10" spans="1:12" x14ac:dyDescent="0.2">
      <c r="B10" s="2"/>
      <c r="C10" s="66"/>
      <c r="D10" s="67"/>
      <c r="E10" s="67"/>
      <c r="F10" s="67"/>
      <c r="G10" s="67"/>
      <c r="H10" s="67"/>
      <c r="I10" s="67"/>
      <c r="J10" s="67"/>
      <c r="K10" s="68"/>
    </row>
    <row r="11" spans="1:12" ht="15.75" thickBot="1" x14ac:dyDescent="0.25">
      <c r="B11" s="2"/>
      <c r="C11" s="69"/>
      <c r="D11" s="70"/>
      <c r="E11" s="70"/>
      <c r="F11" s="70"/>
      <c r="G11" s="70"/>
      <c r="H11" s="70"/>
      <c r="I11" s="70"/>
      <c r="J11" s="70"/>
      <c r="K11" s="71"/>
    </row>
    <row r="12" spans="1:12" ht="16.5" thickBot="1" x14ac:dyDescent="0.3">
      <c r="B12" s="3" t="s">
        <v>1</v>
      </c>
      <c r="C12" s="2"/>
      <c r="D12" s="2"/>
      <c r="E12" s="2"/>
      <c r="F12" s="2"/>
      <c r="G12" s="2"/>
      <c r="H12" s="2"/>
      <c r="I12" s="2"/>
      <c r="J12" s="2"/>
      <c r="K12" s="2"/>
    </row>
    <row r="13" spans="1:12" ht="15" customHeight="1" x14ac:dyDescent="0.2">
      <c r="B13" s="2"/>
      <c r="C13" s="63" t="s">
        <v>16</v>
      </c>
      <c r="D13" s="64"/>
      <c r="E13" s="64"/>
      <c r="F13" s="64"/>
      <c r="G13" s="64"/>
      <c r="H13" s="64"/>
      <c r="I13" s="64"/>
      <c r="J13" s="64"/>
      <c r="K13" s="65"/>
    </row>
    <row r="14" spans="1:12" x14ac:dyDescent="0.2">
      <c r="B14" s="2"/>
      <c r="C14" s="66"/>
      <c r="D14" s="67"/>
      <c r="E14" s="67"/>
      <c r="F14" s="67"/>
      <c r="G14" s="67"/>
      <c r="H14" s="67"/>
      <c r="I14" s="67"/>
      <c r="J14" s="67"/>
      <c r="K14" s="68"/>
    </row>
    <row r="15" spans="1:12" x14ac:dyDescent="0.2">
      <c r="B15" s="2"/>
      <c r="C15" s="66"/>
      <c r="D15" s="67"/>
      <c r="E15" s="67"/>
      <c r="F15" s="67"/>
      <c r="G15" s="67"/>
      <c r="H15" s="67"/>
      <c r="I15" s="67"/>
      <c r="J15" s="67"/>
      <c r="K15" s="68"/>
    </row>
    <row r="16" spans="1:12" ht="15.75" thickBot="1" x14ac:dyDescent="0.25">
      <c r="B16" s="2"/>
      <c r="C16" s="69"/>
      <c r="D16" s="70"/>
      <c r="E16" s="70"/>
      <c r="F16" s="70"/>
      <c r="G16" s="70"/>
      <c r="H16" s="70"/>
      <c r="I16" s="70"/>
      <c r="J16" s="70"/>
      <c r="K16" s="71"/>
    </row>
    <row r="17" spans="2:11" x14ac:dyDescent="0.2">
      <c r="B17" s="2"/>
      <c r="C17" s="4"/>
      <c r="D17" s="4"/>
      <c r="E17" s="4"/>
      <c r="F17" s="4"/>
      <c r="G17" s="4"/>
      <c r="H17" s="4"/>
      <c r="I17" s="4"/>
      <c r="J17" s="4"/>
      <c r="K17" s="4"/>
    </row>
    <row r="18" spans="2:11" x14ac:dyDescent="0.2">
      <c r="B18" s="2"/>
      <c r="C18" s="4"/>
      <c r="D18" s="4"/>
      <c r="E18" s="4"/>
      <c r="F18" s="4"/>
      <c r="G18" s="4"/>
      <c r="H18" s="4"/>
      <c r="I18" s="4"/>
      <c r="J18" s="4"/>
      <c r="K18" s="4"/>
    </row>
    <row r="19" spans="2:11" ht="15.75" x14ac:dyDescent="0.25">
      <c r="B19" s="3" t="s">
        <v>2</v>
      </c>
      <c r="C19" s="4"/>
      <c r="D19" s="4"/>
      <c r="E19" s="4"/>
      <c r="F19" s="4"/>
      <c r="G19" s="4"/>
      <c r="H19" s="4"/>
      <c r="I19" s="4"/>
      <c r="J19" s="4"/>
      <c r="K19" s="4"/>
    </row>
    <row r="20" spans="2:11" ht="15.75" thickBot="1" x14ac:dyDescent="0.25"/>
    <row r="21" spans="2:11" ht="74.25" customHeight="1" x14ac:dyDescent="0.2">
      <c r="C21" s="36" t="s">
        <v>17</v>
      </c>
      <c r="D21" s="37"/>
      <c r="E21" s="37"/>
      <c r="F21" s="37"/>
      <c r="G21" s="37"/>
      <c r="H21" s="37"/>
      <c r="I21" s="37"/>
      <c r="J21" s="37"/>
      <c r="K21" s="38"/>
    </row>
    <row r="22" spans="2:11" ht="57" customHeight="1" x14ac:dyDescent="0.2">
      <c r="C22" s="39"/>
      <c r="D22" s="40"/>
      <c r="E22" s="40"/>
      <c r="F22" s="40"/>
      <c r="G22" s="40"/>
      <c r="H22" s="40"/>
      <c r="I22" s="40"/>
      <c r="J22" s="40"/>
      <c r="K22" s="41"/>
    </row>
    <row r="23" spans="2:11" ht="75.75" customHeight="1" thickBot="1" x14ac:dyDescent="0.25">
      <c r="C23" s="42"/>
      <c r="D23" s="43"/>
      <c r="E23" s="43"/>
      <c r="F23" s="43"/>
      <c r="G23" s="43"/>
      <c r="H23" s="43"/>
      <c r="I23" s="43"/>
      <c r="J23" s="43"/>
      <c r="K23" s="44"/>
    </row>
  </sheetData>
  <mergeCells count="9">
    <mergeCell ref="C21:K23"/>
    <mergeCell ref="A1:H3"/>
    <mergeCell ref="I1:L3"/>
    <mergeCell ref="C13:K16"/>
    <mergeCell ref="C7:K11"/>
    <mergeCell ref="A4:E4"/>
    <mergeCell ref="F4:I4"/>
    <mergeCell ref="J4:L4"/>
    <mergeCell ref="A5:L5"/>
  </mergeCells>
  <phoneticPr fontId="2" type="noConversion"/>
  <pageMargins left="0.7" right="0.7" top="0.75" bottom="0.75"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E115-862E-4D2A-B856-DB45786C5EA0}">
  <dimension ref="A1:CM32"/>
  <sheetViews>
    <sheetView tabSelected="1" topLeftCell="G21" zoomScale="90" zoomScaleNormal="90" zoomScaleSheetLayoutView="70" workbookViewId="0">
      <selection activeCell="O27" sqref="O27"/>
    </sheetView>
  </sheetViews>
  <sheetFormatPr baseColWidth="10" defaultRowHeight="15" x14ac:dyDescent="0.2"/>
  <cols>
    <col min="1" max="1" width="24.42578125" style="1" hidden="1" customWidth="1"/>
    <col min="2" max="2" width="39.28515625" style="1" hidden="1" customWidth="1"/>
    <col min="3" max="3" width="25.85546875" style="1" hidden="1" customWidth="1"/>
    <col min="4" max="4" width="30.42578125" style="1" hidden="1" customWidth="1"/>
    <col min="5" max="6" width="39.140625" style="1" customWidth="1"/>
    <col min="7" max="7" width="52.85546875" style="1" customWidth="1"/>
    <col min="8" max="8" width="31.85546875" style="32" customWidth="1"/>
    <col min="9" max="9" width="56.85546875" style="1" customWidth="1"/>
    <col min="10" max="10" width="48.5703125" style="1" customWidth="1"/>
    <col min="11" max="13" width="27.5703125" style="1" hidden="1" customWidth="1"/>
    <col min="14" max="14" width="19.42578125" style="1" customWidth="1"/>
    <col min="15" max="15" width="16.5703125" style="1" customWidth="1"/>
    <col min="16" max="16" width="13.42578125" style="1" customWidth="1"/>
    <col min="17" max="18" width="11.42578125" style="1"/>
    <col min="19" max="19" width="46" style="1" customWidth="1"/>
    <col min="20" max="16384" width="11.42578125" style="1"/>
  </cols>
  <sheetData>
    <row r="1" spans="1:91" ht="29.25" customHeight="1" x14ac:dyDescent="0.2">
      <c r="A1" s="79"/>
      <c r="B1" s="80" t="s">
        <v>66</v>
      </c>
      <c r="C1" s="81"/>
      <c r="D1" s="81"/>
      <c r="E1" s="81"/>
      <c r="F1" s="81"/>
      <c r="G1" s="81"/>
      <c r="H1" s="81"/>
      <c r="I1" s="81"/>
      <c r="J1" s="81"/>
      <c r="K1" s="81"/>
      <c r="L1" s="81"/>
      <c r="M1" s="81"/>
      <c r="N1" s="81"/>
      <c r="O1" s="81"/>
      <c r="P1" s="81"/>
      <c r="Q1" s="81"/>
      <c r="R1" s="81"/>
      <c r="S1" s="81"/>
    </row>
    <row r="2" spans="1:91" ht="27" customHeight="1" x14ac:dyDescent="0.2">
      <c r="A2" s="79"/>
      <c r="B2" s="80"/>
      <c r="C2" s="81"/>
      <c r="D2" s="81"/>
      <c r="E2" s="81"/>
      <c r="F2" s="81"/>
      <c r="G2" s="81"/>
      <c r="H2" s="81"/>
      <c r="I2" s="81"/>
      <c r="J2" s="81"/>
      <c r="K2" s="81"/>
      <c r="L2" s="81"/>
      <c r="M2" s="81"/>
      <c r="N2" s="81"/>
      <c r="O2" s="81"/>
      <c r="P2" s="81"/>
      <c r="Q2" s="81"/>
      <c r="R2" s="81"/>
      <c r="S2" s="81"/>
    </row>
    <row r="3" spans="1:91" ht="30" customHeight="1" x14ac:dyDescent="0.2">
      <c r="A3" s="79"/>
      <c r="B3" s="80"/>
      <c r="C3" s="81"/>
      <c r="D3" s="81"/>
      <c r="E3" s="81"/>
      <c r="F3" s="81"/>
      <c r="G3" s="81"/>
      <c r="H3" s="81"/>
      <c r="I3" s="81"/>
      <c r="J3" s="81"/>
      <c r="K3" s="81"/>
      <c r="L3" s="81"/>
      <c r="M3" s="81"/>
      <c r="N3" s="81"/>
      <c r="O3" s="81"/>
      <c r="P3" s="81"/>
      <c r="Q3" s="81"/>
      <c r="R3" s="81"/>
      <c r="S3" s="81"/>
    </row>
    <row r="4" spans="1:91" ht="13.5" customHeight="1" x14ac:dyDescent="0.2">
      <c r="A4" s="6" t="s">
        <v>8</v>
      </c>
      <c r="B4" s="76" t="s">
        <v>9</v>
      </c>
      <c r="C4" s="76"/>
      <c r="D4" s="82"/>
      <c r="E4" s="83"/>
      <c r="F4" s="83"/>
      <c r="G4" s="83"/>
      <c r="H4" s="83"/>
      <c r="I4" s="83"/>
      <c r="J4" s="83"/>
      <c r="K4" s="83"/>
      <c r="L4" s="83"/>
      <c r="M4" s="83"/>
      <c r="N4" s="83"/>
      <c r="O4" s="83"/>
      <c r="P4" s="83"/>
      <c r="Q4" s="83"/>
      <c r="R4" s="83"/>
      <c r="S4" s="83"/>
    </row>
    <row r="5" spans="1:91" ht="13.5" customHeight="1" x14ac:dyDescent="0.2">
      <c r="A5" s="6"/>
      <c r="B5" s="6"/>
      <c r="C5" s="6"/>
      <c r="D5" s="30"/>
      <c r="E5" s="6" t="s">
        <v>8</v>
      </c>
      <c r="F5" s="6"/>
      <c r="G5" s="76" t="s">
        <v>9</v>
      </c>
      <c r="H5" s="76"/>
      <c r="I5" s="76" t="s">
        <v>10</v>
      </c>
      <c r="J5" s="76"/>
      <c r="K5" s="76"/>
      <c r="L5" s="76"/>
      <c r="M5" s="76"/>
      <c r="N5" s="76"/>
      <c r="O5" s="76"/>
      <c r="P5" s="76"/>
      <c r="Q5" s="76"/>
      <c r="R5" s="76"/>
      <c r="S5" s="76"/>
      <c r="T5" s="76"/>
    </row>
    <row r="6" spans="1:91" s="11" customFormat="1" ht="36" customHeight="1" x14ac:dyDescent="0.3">
      <c r="A6" s="8" t="s">
        <v>18</v>
      </c>
      <c r="B6" s="8" t="s">
        <v>19</v>
      </c>
      <c r="C6" s="8" t="s">
        <v>20</v>
      </c>
      <c r="D6" s="8" t="s">
        <v>21</v>
      </c>
      <c r="E6" s="8" t="s">
        <v>51</v>
      </c>
      <c r="F6" s="8" t="s">
        <v>102</v>
      </c>
      <c r="G6" s="8" t="s">
        <v>3</v>
      </c>
      <c r="H6" s="8" t="s">
        <v>7</v>
      </c>
      <c r="I6" s="8" t="s">
        <v>5</v>
      </c>
      <c r="J6" s="8" t="s">
        <v>22</v>
      </c>
      <c r="K6" s="8" t="s">
        <v>12</v>
      </c>
      <c r="L6" s="8" t="s">
        <v>13</v>
      </c>
      <c r="M6" s="9" t="s">
        <v>14</v>
      </c>
      <c r="N6" s="9" t="s">
        <v>6</v>
      </c>
      <c r="O6" s="8">
        <v>2023</v>
      </c>
      <c r="P6" s="8">
        <v>2024</v>
      </c>
      <c r="Q6" s="8">
        <v>2025</v>
      </c>
      <c r="R6" s="8">
        <v>2026</v>
      </c>
      <c r="S6" s="8" t="s">
        <v>11</v>
      </c>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row>
    <row r="7" spans="1:91" s="10" customFormat="1" ht="26.25" customHeight="1" x14ac:dyDescent="0.3">
      <c r="A7" s="12" t="s">
        <v>23</v>
      </c>
      <c r="B7" s="12" t="s">
        <v>24</v>
      </c>
      <c r="C7" s="12" t="s">
        <v>25</v>
      </c>
      <c r="D7" s="12" t="s">
        <v>26</v>
      </c>
      <c r="E7" s="86" t="s">
        <v>52</v>
      </c>
      <c r="F7" s="86" t="s">
        <v>101</v>
      </c>
      <c r="G7" s="90" t="s">
        <v>56</v>
      </c>
      <c r="H7" s="93" t="s">
        <v>57</v>
      </c>
      <c r="I7" s="84" t="s">
        <v>70</v>
      </c>
      <c r="J7" s="18" t="s">
        <v>71</v>
      </c>
      <c r="K7" s="20" t="s">
        <v>27</v>
      </c>
      <c r="L7" s="20" t="s">
        <v>34</v>
      </c>
      <c r="M7" s="23">
        <v>304</v>
      </c>
      <c r="N7" s="20">
        <f>183*4</f>
        <v>732</v>
      </c>
      <c r="O7" s="20">
        <v>183</v>
      </c>
      <c r="P7" s="20">
        <v>183</v>
      </c>
      <c r="Q7" s="20">
        <v>183</v>
      </c>
      <c r="R7" s="20">
        <v>183</v>
      </c>
      <c r="S7" s="15" t="s">
        <v>36</v>
      </c>
    </row>
    <row r="8" spans="1:91" s="10" customFormat="1" ht="36" customHeight="1" x14ac:dyDescent="0.3">
      <c r="A8" s="12" t="s">
        <v>23</v>
      </c>
      <c r="B8" s="12" t="s">
        <v>24</v>
      </c>
      <c r="C8" s="12" t="s">
        <v>25</v>
      </c>
      <c r="D8" s="12" t="s">
        <v>26</v>
      </c>
      <c r="E8" s="87"/>
      <c r="F8" s="87"/>
      <c r="G8" s="91"/>
      <c r="H8" s="94"/>
      <c r="I8" s="84"/>
      <c r="J8" s="18" t="s">
        <v>72</v>
      </c>
      <c r="K8" s="20" t="s">
        <v>27</v>
      </c>
      <c r="L8" s="20" t="s">
        <v>34</v>
      </c>
      <c r="M8" s="20">
        <v>28</v>
      </c>
      <c r="N8" s="20">
        <v>40</v>
      </c>
      <c r="O8" s="20">
        <v>10</v>
      </c>
      <c r="P8" s="20">
        <v>10</v>
      </c>
      <c r="Q8" s="20">
        <v>10</v>
      </c>
      <c r="R8" s="20">
        <v>10</v>
      </c>
      <c r="S8" s="15" t="s">
        <v>36</v>
      </c>
    </row>
    <row r="9" spans="1:91" s="10" customFormat="1" ht="36" customHeight="1" x14ac:dyDescent="0.3">
      <c r="A9" s="12" t="s">
        <v>23</v>
      </c>
      <c r="B9" s="12" t="s">
        <v>24</v>
      </c>
      <c r="C9" s="12" t="s">
        <v>25</v>
      </c>
      <c r="D9" s="12" t="s">
        <v>26</v>
      </c>
      <c r="E9" s="87"/>
      <c r="F9" s="87"/>
      <c r="G9" s="91"/>
      <c r="H9" s="94"/>
      <c r="I9" s="84"/>
      <c r="J9" s="18" t="s">
        <v>73</v>
      </c>
      <c r="K9" s="20" t="s">
        <v>27</v>
      </c>
      <c r="L9" s="20" t="s">
        <v>34</v>
      </c>
      <c r="M9" s="20">
        <v>249</v>
      </c>
      <c r="N9" s="20">
        <f>O9+P9+Q9+R9</f>
        <v>400</v>
      </c>
      <c r="O9" s="20">
        <v>100</v>
      </c>
      <c r="P9" s="20">
        <v>100</v>
      </c>
      <c r="Q9" s="20">
        <v>100</v>
      </c>
      <c r="R9" s="20">
        <v>100</v>
      </c>
      <c r="S9" s="15" t="s">
        <v>36</v>
      </c>
    </row>
    <row r="10" spans="1:91" s="10" customFormat="1" ht="36" customHeight="1" x14ac:dyDescent="0.3">
      <c r="A10" s="12" t="s">
        <v>23</v>
      </c>
      <c r="B10" s="12" t="s">
        <v>24</v>
      </c>
      <c r="C10" s="12" t="s">
        <v>25</v>
      </c>
      <c r="D10" s="12" t="s">
        <v>26</v>
      </c>
      <c r="E10" s="87"/>
      <c r="F10" s="87"/>
      <c r="G10" s="91"/>
      <c r="H10" s="94"/>
      <c r="I10" s="84"/>
      <c r="J10" s="18" t="s">
        <v>74</v>
      </c>
      <c r="K10" s="20" t="s">
        <v>27</v>
      </c>
      <c r="L10" s="20" t="s">
        <v>34</v>
      </c>
      <c r="M10" s="20" t="s">
        <v>37</v>
      </c>
      <c r="N10" s="20">
        <f>O10+P10+Q10+R10</f>
        <v>100</v>
      </c>
      <c r="O10" s="20">
        <v>25</v>
      </c>
      <c r="P10" s="20">
        <v>25</v>
      </c>
      <c r="Q10" s="20">
        <v>25</v>
      </c>
      <c r="R10" s="20">
        <v>25</v>
      </c>
      <c r="S10" s="15" t="s">
        <v>36</v>
      </c>
    </row>
    <row r="11" spans="1:91" s="10" customFormat="1" ht="36" customHeight="1" x14ac:dyDescent="0.3">
      <c r="A11" s="12" t="s">
        <v>23</v>
      </c>
      <c r="B11" s="12" t="s">
        <v>24</v>
      </c>
      <c r="C11" s="12" t="s">
        <v>25</v>
      </c>
      <c r="D11" s="12" t="s">
        <v>26</v>
      </c>
      <c r="E11" s="87"/>
      <c r="F11" s="87"/>
      <c r="G11" s="91"/>
      <c r="H11" s="94"/>
      <c r="I11" s="84"/>
      <c r="J11" s="18" t="s">
        <v>75</v>
      </c>
      <c r="K11" s="20" t="s">
        <v>27</v>
      </c>
      <c r="L11" s="20" t="s">
        <v>34</v>
      </c>
      <c r="M11" s="20">
        <v>159</v>
      </c>
      <c r="N11" s="24">
        <f>O11+P11+Q11+R11</f>
        <v>164</v>
      </c>
      <c r="O11" s="24">
        <v>41</v>
      </c>
      <c r="P11" s="24">
        <v>41</v>
      </c>
      <c r="Q11" s="24">
        <v>41</v>
      </c>
      <c r="R11" s="24">
        <v>41</v>
      </c>
      <c r="S11" s="15" t="s">
        <v>36</v>
      </c>
    </row>
    <row r="12" spans="1:91" s="10" customFormat="1" ht="36" customHeight="1" x14ac:dyDescent="0.3">
      <c r="A12" s="12" t="s">
        <v>23</v>
      </c>
      <c r="B12" s="12" t="s">
        <v>24</v>
      </c>
      <c r="C12" s="12" t="s">
        <v>25</v>
      </c>
      <c r="D12" s="12" t="s">
        <v>26</v>
      </c>
      <c r="E12" s="87"/>
      <c r="F12" s="87"/>
      <c r="G12" s="91"/>
      <c r="H12" s="94"/>
      <c r="I12" s="84"/>
      <c r="J12" s="18" t="s">
        <v>76</v>
      </c>
      <c r="K12" s="20" t="s">
        <v>27</v>
      </c>
      <c r="L12" s="20" t="s">
        <v>34</v>
      </c>
      <c r="M12" s="20">
        <v>7</v>
      </c>
      <c r="N12" s="20">
        <v>250</v>
      </c>
      <c r="O12" s="20">
        <v>50</v>
      </c>
      <c r="P12" s="20">
        <v>50</v>
      </c>
      <c r="Q12" s="20">
        <v>50</v>
      </c>
      <c r="R12" s="20">
        <v>50</v>
      </c>
      <c r="S12" s="15" t="s">
        <v>36</v>
      </c>
    </row>
    <row r="13" spans="1:91" s="10" customFormat="1" ht="36" customHeight="1" x14ac:dyDescent="0.3">
      <c r="A13" s="12" t="s">
        <v>23</v>
      </c>
      <c r="B13" s="12" t="s">
        <v>24</v>
      </c>
      <c r="C13" s="12" t="s">
        <v>25</v>
      </c>
      <c r="D13" s="12" t="s">
        <v>26</v>
      </c>
      <c r="E13" s="87"/>
      <c r="F13" s="87"/>
      <c r="G13" s="91"/>
      <c r="H13" s="94"/>
      <c r="I13" s="84"/>
      <c r="J13" s="18" t="s">
        <v>77</v>
      </c>
      <c r="K13" s="20" t="s">
        <v>27</v>
      </c>
      <c r="L13" s="20" t="s">
        <v>34</v>
      </c>
      <c r="M13" s="20">
        <v>10</v>
      </c>
      <c r="N13" s="20">
        <f>O13+P13+Q13+R13</f>
        <v>74</v>
      </c>
      <c r="O13" s="26">
        <v>26</v>
      </c>
      <c r="P13" s="26">
        <v>16</v>
      </c>
      <c r="Q13" s="26">
        <v>16</v>
      </c>
      <c r="R13" s="26">
        <v>16</v>
      </c>
      <c r="S13" s="15" t="s">
        <v>36</v>
      </c>
    </row>
    <row r="14" spans="1:91" s="10" customFormat="1" ht="36" customHeight="1" x14ac:dyDescent="0.3">
      <c r="A14" s="12" t="s">
        <v>23</v>
      </c>
      <c r="B14" s="12" t="s">
        <v>24</v>
      </c>
      <c r="C14" s="12" t="s">
        <v>25</v>
      </c>
      <c r="D14" s="12" t="s">
        <v>26</v>
      </c>
      <c r="E14" s="87"/>
      <c r="F14" s="87"/>
      <c r="G14" s="91"/>
      <c r="H14" s="95"/>
      <c r="I14" s="84"/>
      <c r="J14" s="18" t="s">
        <v>98</v>
      </c>
      <c r="K14" s="20" t="s">
        <v>27</v>
      </c>
      <c r="L14" s="20" t="s">
        <v>34</v>
      </c>
      <c r="M14" s="20">
        <v>166</v>
      </c>
      <c r="N14" s="20">
        <f>O14+P14+Q14+R14</f>
        <v>296</v>
      </c>
      <c r="O14" s="26">
        <v>104</v>
      </c>
      <c r="P14" s="26">
        <v>64</v>
      </c>
      <c r="Q14" s="26">
        <v>64</v>
      </c>
      <c r="R14" s="26">
        <v>64</v>
      </c>
      <c r="S14" s="15" t="s">
        <v>36</v>
      </c>
    </row>
    <row r="15" spans="1:91" s="10" customFormat="1" ht="49.5" customHeight="1" x14ac:dyDescent="0.3">
      <c r="A15" s="12" t="s">
        <v>23</v>
      </c>
      <c r="B15" s="12" t="s">
        <v>24</v>
      </c>
      <c r="C15" s="12" t="s">
        <v>25</v>
      </c>
      <c r="D15" s="12" t="s">
        <v>26</v>
      </c>
      <c r="E15" s="87"/>
      <c r="F15" s="87"/>
      <c r="G15" s="91"/>
      <c r="H15" s="85" t="s">
        <v>58</v>
      </c>
      <c r="I15" s="18" t="s">
        <v>60</v>
      </c>
      <c r="J15" s="18" t="s">
        <v>38</v>
      </c>
      <c r="K15" s="20" t="s">
        <v>27</v>
      </c>
      <c r="L15" s="20" t="s">
        <v>34</v>
      </c>
      <c r="M15" s="20" t="s">
        <v>37</v>
      </c>
      <c r="N15" s="27">
        <v>20</v>
      </c>
      <c r="O15" s="27">
        <v>3</v>
      </c>
      <c r="P15" s="27">
        <v>5</v>
      </c>
      <c r="Q15" s="27">
        <v>5</v>
      </c>
      <c r="R15" s="27">
        <v>7</v>
      </c>
      <c r="S15" s="15" t="s">
        <v>36</v>
      </c>
    </row>
    <row r="16" spans="1:91" s="10" customFormat="1" ht="36" customHeight="1" x14ac:dyDescent="0.3">
      <c r="A16" s="12" t="s">
        <v>23</v>
      </c>
      <c r="B16" s="12" t="s">
        <v>24</v>
      </c>
      <c r="C16" s="12" t="s">
        <v>25</v>
      </c>
      <c r="D16" s="12" t="s">
        <v>26</v>
      </c>
      <c r="E16" s="87"/>
      <c r="F16" s="87"/>
      <c r="G16" s="91"/>
      <c r="H16" s="85"/>
      <c r="I16" s="78" t="s">
        <v>61</v>
      </c>
      <c r="J16" s="14" t="s">
        <v>39</v>
      </c>
      <c r="K16" s="13" t="s">
        <v>40</v>
      </c>
      <c r="L16" s="20" t="s">
        <v>34</v>
      </c>
      <c r="M16" s="13" t="s">
        <v>37</v>
      </c>
      <c r="N16" s="27">
        <f>O16+P16+Q16+R16</f>
        <v>48</v>
      </c>
      <c r="O16" s="27">
        <v>12</v>
      </c>
      <c r="P16" s="27">
        <v>12</v>
      </c>
      <c r="Q16" s="27">
        <v>12</v>
      </c>
      <c r="R16" s="27">
        <v>12</v>
      </c>
      <c r="S16" s="23" t="s">
        <v>41</v>
      </c>
    </row>
    <row r="17" spans="1:19" s="10" customFormat="1" ht="20.25" customHeight="1" x14ac:dyDescent="0.3">
      <c r="A17" s="12" t="s">
        <v>23</v>
      </c>
      <c r="B17" s="12" t="s">
        <v>24</v>
      </c>
      <c r="C17" s="12" t="s">
        <v>25</v>
      </c>
      <c r="D17" s="12" t="s">
        <v>26</v>
      </c>
      <c r="E17" s="87"/>
      <c r="F17" s="87"/>
      <c r="G17" s="91"/>
      <c r="H17" s="85"/>
      <c r="I17" s="78"/>
      <c r="J17" s="14" t="s">
        <v>42</v>
      </c>
      <c r="K17" s="28" t="s">
        <v>27</v>
      </c>
      <c r="L17" s="20" t="s">
        <v>34</v>
      </c>
      <c r="M17" s="13" t="s">
        <v>37</v>
      </c>
      <c r="N17" s="27">
        <v>48</v>
      </c>
      <c r="O17" s="27">
        <v>12</v>
      </c>
      <c r="P17" s="27">
        <v>12</v>
      </c>
      <c r="Q17" s="27">
        <v>12</v>
      </c>
      <c r="R17" s="27">
        <v>12</v>
      </c>
      <c r="S17" s="23" t="s">
        <v>41</v>
      </c>
    </row>
    <row r="18" spans="1:19" s="10" customFormat="1" ht="36" customHeight="1" x14ac:dyDescent="0.3">
      <c r="A18" s="12" t="s">
        <v>23</v>
      </c>
      <c r="B18" s="12" t="s">
        <v>24</v>
      </c>
      <c r="C18" s="12" t="s">
        <v>25</v>
      </c>
      <c r="D18" s="12" t="s">
        <v>26</v>
      </c>
      <c r="E18" s="87"/>
      <c r="F18" s="87"/>
      <c r="G18" s="91"/>
      <c r="H18" s="85"/>
      <c r="I18" s="78" t="s">
        <v>62</v>
      </c>
      <c r="J18" s="14" t="s">
        <v>43</v>
      </c>
      <c r="K18" s="20" t="s">
        <v>27</v>
      </c>
      <c r="L18" s="20" t="s">
        <v>34</v>
      </c>
      <c r="M18" s="13">
        <v>167</v>
      </c>
      <c r="N18" s="13">
        <v>200</v>
      </c>
      <c r="O18" s="13">
        <v>50</v>
      </c>
      <c r="P18" s="13">
        <v>50</v>
      </c>
      <c r="Q18" s="13">
        <v>50</v>
      </c>
      <c r="R18" s="13">
        <v>50</v>
      </c>
      <c r="S18" s="23" t="s">
        <v>41</v>
      </c>
    </row>
    <row r="19" spans="1:19" s="10" customFormat="1" ht="36" customHeight="1" x14ac:dyDescent="0.3">
      <c r="A19" s="12" t="s">
        <v>23</v>
      </c>
      <c r="B19" s="12" t="s">
        <v>24</v>
      </c>
      <c r="C19" s="12" t="s">
        <v>25</v>
      </c>
      <c r="D19" s="12" t="s">
        <v>26</v>
      </c>
      <c r="E19" s="87"/>
      <c r="F19" s="87"/>
      <c r="G19" s="91"/>
      <c r="H19" s="85"/>
      <c r="I19" s="78"/>
      <c r="J19" s="29" t="s">
        <v>44</v>
      </c>
      <c r="K19" s="20" t="s">
        <v>27</v>
      </c>
      <c r="L19" s="20" t="s">
        <v>34</v>
      </c>
      <c r="M19" s="23">
        <v>1029</v>
      </c>
      <c r="N19" s="23">
        <f>O19+P19+Q19+R19</f>
        <v>2000</v>
      </c>
      <c r="O19" s="23">
        <v>500</v>
      </c>
      <c r="P19" s="23">
        <v>500</v>
      </c>
      <c r="Q19" s="23">
        <v>500</v>
      </c>
      <c r="R19" s="23">
        <v>500</v>
      </c>
      <c r="S19" s="23" t="s">
        <v>41</v>
      </c>
    </row>
    <row r="20" spans="1:19" s="10" customFormat="1" ht="36" customHeight="1" x14ac:dyDescent="0.3">
      <c r="A20" s="12" t="s">
        <v>23</v>
      </c>
      <c r="B20" s="12" t="s">
        <v>24</v>
      </c>
      <c r="C20" s="12" t="s">
        <v>25</v>
      </c>
      <c r="D20" s="12" t="s">
        <v>26</v>
      </c>
      <c r="E20" s="87"/>
      <c r="F20" s="87"/>
      <c r="G20" s="91"/>
      <c r="H20" s="93" t="s">
        <v>59</v>
      </c>
      <c r="I20" s="18" t="s">
        <v>78</v>
      </c>
      <c r="J20" s="18" t="s">
        <v>79</v>
      </c>
      <c r="K20" s="13" t="s">
        <v>27</v>
      </c>
      <c r="L20" s="13" t="s">
        <v>45</v>
      </c>
      <c r="M20" s="13" t="s">
        <v>37</v>
      </c>
      <c r="N20" s="27">
        <v>20</v>
      </c>
      <c r="O20" s="27">
        <v>3</v>
      </c>
      <c r="P20" s="27">
        <v>5</v>
      </c>
      <c r="Q20" s="27">
        <v>5</v>
      </c>
      <c r="R20" s="27">
        <v>7</v>
      </c>
      <c r="S20" s="23" t="s">
        <v>41</v>
      </c>
    </row>
    <row r="21" spans="1:19" s="10" customFormat="1" ht="63.75" customHeight="1" x14ac:dyDescent="0.3">
      <c r="A21" s="12"/>
      <c r="B21" s="12"/>
      <c r="C21" s="12"/>
      <c r="D21" s="12"/>
      <c r="E21" s="87"/>
      <c r="F21" s="87"/>
      <c r="G21" s="92"/>
      <c r="H21" s="95"/>
      <c r="I21" s="18" t="s">
        <v>80</v>
      </c>
      <c r="J21" s="18" t="s">
        <v>81</v>
      </c>
      <c r="K21" s="13" t="s">
        <v>31</v>
      </c>
      <c r="L21" s="13" t="s">
        <v>45</v>
      </c>
      <c r="M21" s="13" t="s">
        <v>37</v>
      </c>
      <c r="N21" s="27">
        <v>1</v>
      </c>
      <c r="O21" s="27">
        <v>1</v>
      </c>
      <c r="P21" s="27">
        <v>1</v>
      </c>
      <c r="Q21" s="27">
        <v>1</v>
      </c>
      <c r="R21" s="27">
        <v>1</v>
      </c>
      <c r="S21" s="23" t="s">
        <v>41</v>
      </c>
    </row>
    <row r="22" spans="1:19" s="10" customFormat="1" ht="49.5" customHeight="1" x14ac:dyDescent="0.3">
      <c r="A22" s="12" t="s">
        <v>23</v>
      </c>
      <c r="B22" s="12" t="s">
        <v>24</v>
      </c>
      <c r="C22" s="12" t="s">
        <v>25</v>
      </c>
      <c r="D22" s="12" t="s">
        <v>26</v>
      </c>
      <c r="E22" s="87"/>
      <c r="F22" s="87"/>
      <c r="G22" s="90" t="s">
        <v>99</v>
      </c>
      <c r="H22" s="93" t="s">
        <v>63</v>
      </c>
      <c r="I22" s="18" t="s">
        <v>92</v>
      </c>
      <c r="J22" s="18" t="s">
        <v>82</v>
      </c>
      <c r="K22" s="13" t="s">
        <v>27</v>
      </c>
      <c r="L22" s="13" t="s">
        <v>28</v>
      </c>
      <c r="M22" s="13">
        <v>8</v>
      </c>
      <c r="N22" s="13">
        <v>16</v>
      </c>
      <c r="O22" s="13">
        <v>4</v>
      </c>
      <c r="P22" s="13">
        <v>4</v>
      </c>
      <c r="Q22" s="13">
        <v>4</v>
      </c>
      <c r="R22" s="13">
        <v>4</v>
      </c>
      <c r="S22" s="15" t="s">
        <v>29</v>
      </c>
    </row>
    <row r="23" spans="1:19" s="10" customFormat="1" ht="60" customHeight="1" x14ac:dyDescent="0.3">
      <c r="A23" s="12" t="s">
        <v>23</v>
      </c>
      <c r="B23" s="12" t="s">
        <v>24</v>
      </c>
      <c r="C23" s="12" t="s">
        <v>25</v>
      </c>
      <c r="D23" s="12" t="s">
        <v>26</v>
      </c>
      <c r="E23" s="87"/>
      <c r="F23" s="87"/>
      <c r="G23" s="91"/>
      <c r="H23" s="94"/>
      <c r="I23" s="18" t="s">
        <v>83</v>
      </c>
      <c r="J23" s="18" t="s">
        <v>84</v>
      </c>
      <c r="K23" s="13" t="s">
        <v>27</v>
      </c>
      <c r="L23" s="13" t="s">
        <v>28</v>
      </c>
      <c r="M23" s="13">
        <v>50</v>
      </c>
      <c r="N23" s="13">
        <v>400</v>
      </c>
      <c r="O23" s="13">
        <v>50</v>
      </c>
      <c r="P23" s="13">
        <v>125</v>
      </c>
      <c r="Q23" s="13">
        <v>125</v>
      </c>
      <c r="R23" s="13">
        <v>100</v>
      </c>
      <c r="S23" s="15" t="s">
        <v>30</v>
      </c>
    </row>
    <row r="24" spans="1:19" s="10" customFormat="1" ht="48" customHeight="1" x14ac:dyDescent="0.3">
      <c r="A24" s="12" t="s">
        <v>23</v>
      </c>
      <c r="B24" s="12" t="s">
        <v>24</v>
      </c>
      <c r="C24" s="12" t="s">
        <v>25</v>
      </c>
      <c r="D24" s="12" t="s">
        <v>26</v>
      </c>
      <c r="E24" s="87"/>
      <c r="F24" s="87"/>
      <c r="G24" s="91"/>
      <c r="H24" s="94"/>
      <c r="I24" s="18" t="s">
        <v>85</v>
      </c>
      <c r="J24" s="18" t="s">
        <v>86</v>
      </c>
      <c r="K24" s="13" t="s">
        <v>27</v>
      </c>
      <c r="L24" s="13" t="s">
        <v>28</v>
      </c>
      <c r="M24" s="13">
        <v>1</v>
      </c>
      <c r="N24" s="13">
        <v>52</v>
      </c>
      <c r="O24" s="13">
        <v>13</v>
      </c>
      <c r="P24" s="13">
        <v>13</v>
      </c>
      <c r="Q24" s="13">
        <v>13</v>
      </c>
      <c r="R24" s="13">
        <v>13</v>
      </c>
      <c r="S24" s="15" t="s">
        <v>29</v>
      </c>
    </row>
    <row r="25" spans="1:19" s="10" customFormat="1" ht="50.25" customHeight="1" x14ac:dyDescent="0.3">
      <c r="A25" s="12" t="s">
        <v>23</v>
      </c>
      <c r="B25" s="12" t="s">
        <v>24</v>
      </c>
      <c r="C25" s="12" t="s">
        <v>25</v>
      </c>
      <c r="D25" s="12" t="s">
        <v>26</v>
      </c>
      <c r="E25" s="87"/>
      <c r="F25" s="87"/>
      <c r="G25" s="91"/>
      <c r="H25" s="94"/>
      <c r="I25" s="18" t="s">
        <v>87</v>
      </c>
      <c r="J25" s="18" t="s">
        <v>88</v>
      </c>
      <c r="K25" s="13" t="s">
        <v>31</v>
      </c>
      <c r="L25" s="13" t="s">
        <v>28</v>
      </c>
      <c r="M25" s="13">
        <v>1</v>
      </c>
      <c r="N25" s="27">
        <v>1</v>
      </c>
      <c r="O25" s="27"/>
      <c r="P25" s="27">
        <v>1</v>
      </c>
      <c r="Q25" s="27"/>
      <c r="R25" s="27"/>
      <c r="S25" s="15" t="s">
        <v>32</v>
      </c>
    </row>
    <row r="26" spans="1:19" s="10" customFormat="1" ht="60" customHeight="1" x14ac:dyDescent="0.3">
      <c r="A26" s="12"/>
      <c r="B26" s="12"/>
      <c r="C26" s="12"/>
      <c r="D26" s="12"/>
      <c r="E26" s="87"/>
      <c r="F26" s="87"/>
      <c r="G26" s="91"/>
      <c r="H26" s="94"/>
      <c r="I26" s="88" t="s">
        <v>89</v>
      </c>
      <c r="J26" s="18" t="s">
        <v>90</v>
      </c>
      <c r="K26" s="20" t="s">
        <v>27</v>
      </c>
      <c r="L26" s="20" t="s">
        <v>34</v>
      </c>
      <c r="M26" s="21">
        <v>24000</v>
      </c>
      <c r="N26" s="22">
        <v>30000</v>
      </c>
      <c r="O26" s="22">
        <f>N26/4</f>
        <v>7500</v>
      </c>
      <c r="P26" s="22">
        <v>7500</v>
      </c>
      <c r="Q26" s="22">
        <v>7500</v>
      </c>
      <c r="R26" s="22">
        <v>7500</v>
      </c>
      <c r="S26" s="15" t="s">
        <v>35</v>
      </c>
    </row>
    <row r="27" spans="1:19" s="10" customFormat="1" ht="51.75" customHeight="1" x14ac:dyDescent="0.3">
      <c r="A27" s="12"/>
      <c r="B27" s="12"/>
      <c r="C27" s="12"/>
      <c r="D27" s="12"/>
      <c r="E27" s="87"/>
      <c r="F27" s="87"/>
      <c r="G27" s="92"/>
      <c r="H27" s="95"/>
      <c r="I27" s="89"/>
      <c r="J27" s="18" t="s">
        <v>91</v>
      </c>
      <c r="K27" s="20" t="s">
        <v>27</v>
      </c>
      <c r="L27" s="20" t="s">
        <v>34</v>
      </c>
      <c r="M27" s="33"/>
      <c r="N27" s="96">
        <f>O27+P27+Q27+R27</f>
        <v>10000</v>
      </c>
      <c r="O27" s="96">
        <v>2500</v>
      </c>
      <c r="P27" s="96">
        <v>2500</v>
      </c>
      <c r="Q27" s="96">
        <v>2500</v>
      </c>
      <c r="R27" s="96">
        <v>2500</v>
      </c>
      <c r="S27" s="15" t="s">
        <v>35</v>
      </c>
    </row>
    <row r="28" spans="1:19" s="10" customFormat="1" ht="45" customHeight="1" x14ac:dyDescent="0.3">
      <c r="A28" s="12" t="s">
        <v>23</v>
      </c>
      <c r="B28" s="12" t="s">
        <v>24</v>
      </c>
      <c r="C28" s="12" t="s">
        <v>25</v>
      </c>
      <c r="D28" s="12" t="s">
        <v>26</v>
      </c>
      <c r="E28" s="87"/>
      <c r="F28" s="87"/>
      <c r="G28" s="90" t="s">
        <v>100</v>
      </c>
      <c r="H28" s="93" t="s">
        <v>68</v>
      </c>
      <c r="I28" s="18" t="s">
        <v>93</v>
      </c>
      <c r="J28" s="18" t="s">
        <v>94</v>
      </c>
      <c r="K28" s="34" t="s">
        <v>31</v>
      </c>
      <c r="L28" s="34" t="s">
        <v>28</v>
      </c>
      <c r="M28" s="35" t="s">
        <v>37</v>
      </c>
      <c r="N28" s="27">
        <v>32</v>
      </c>
      <c r="O28" s="17"/>
      <c r="P28" s="27">
        <v>10</v>
      </c>
      <c r="Q28" s="27">
        <v>10</v>
      </c>
      <c r="R28" s="27">
        <v>12</v>
      </c>
      <c r="S28" s="15" t="s">
        <v>33</v>
      </c>
    </row>
    <row r="29" spans="1:19" s="10" customFormat="1" ht="63" customHeight="1" x14ac:dyDescent="0.3">
      <c r="A29" s="12"/>
      <c r="B29" s="12"/>
      <c r="C29" s="12"/>
      <c r="D29" s="12"/>
      <c r="E29" s="87"/>
      <c r="F29" s="87"/>
      <c r="G29" s="92"/>
      <c r="H29" s="95"/>
      <c r="I29" s="18" t="s">
        <v>95</v>
      </c>
      <c r="J29" s="18" t="s">
        <v>96</v>
      </c>
      <c r="K29" s="20" t="s">
        <v>27</v>
      </c>
      <c r="L29" s="34" t="s">
        <v>34</v>
      </c>
      <c r="M29" s="35">
        <v>1</v>
      </c>
      <c r="N29" s="17">
        <v>1</v>
      </c>
      <c r="O29" s="17">
        <v>1</v>
      </c>
      <c r="P29" s="17">
        <v>1</v>
      </c>
      <c r="Q29" s="17">
        <v>1</v>
      </c>
      <c r="R29" s="17">
        <v>1</v>
      </c>
      <c r="S29" s="15" t="s">
        <v>67</v>
      </c>
    </row>
    <row r="30" spans="1:19" s="10" customFormat="1" ht="72" customHeight="1" x14ac:dyDescent="0.3">
      <c r="A30" s="12" t="s">
        <v>54</v>
      </c>
      <c r="B30" s="12" t="s">
        <v>55</v>
      </c>
      <c r="C30" s="19"/>
      <c r="D30" s="19"/>
      <c r="E30" s="77" t="s">
        <v>53</v>
      </c>
      <c r="F30" s="87"/>
      <c r="G30" s="77" t="s">
        <v>46</v>
      </c>
      <c r="H30" s="85" t="s">
        <v>69</v>
      </c>
      <c r="I30" s="25" t="s">
        <v>64</v>
      </c>
      <c r="J30" s="16" t="s">
        <v>47</v>
      </c>
      <c r="K30" s="20" t="s">
        <v>31</v>
      </c>
      <c r="L30" s="20" t="s">
        <v>34</v>
      </c>
      <c r="M30" s="17">
        <v>1</v>
      </c>
      <c r="N30" s="17">
        <v>1</v>
      </c>
      <c r="O30" s="17">
        <v>0.25</v>
      </c>
      <c r="P30" s="17">
        <v>0.25</v>
      </c>
      <c r="Q30" s="17">
        <v>0.25</v>
      </c>
      <c r="R30" s="17">
        <v>0.25</v>
      </c>
      <c r="S30" s="15" t="s">
        <v>48</v>
      </c>
    </row>
    <row r="31" spans="1:19" s="10" customFormat="1" ht="71.25" customHeight="1" x14ac:dyDescent="0.3">
      <c r="A31" s="12" t="s">
        <v>54</v>
      </c>
      <c r="B31" s="12" t="s">
        <v>55</v>
      </c>
      <c r="C31" s="19"/>
      <c r="D31" s="19"/>
      <c r="E31" s="77"/>
      <c r="F31" s="97"/>
      <c r="G31" s="77"/>
      <c r="H31" s="85"/>
      <c r="I31" s="25" t="s">
        <v>65</v>
      </c>
      <c r="J31" s="18" t="s">
        <v>49</v>
      </c>
      <c r="K31" s="20" t="s">
        <v>27</v>
      </c>
      <c r="L31" s="20" t="s">
        <v>45</v>
      </c>
      <c r="M31" s="17">
        <v>1</v>
      </c>
      <c r="N31" s="17">
        <v>1</v>
      </c>
      <c r="O31" s="17">
        <v>0.25</v>
      </c>
      <c r="P31" s="17">
        <v>0.25</v>
      </c>
      <c r="Q31" s="17">
        <v>0.25</v>
      </c>
      <c r="R31" s="17">
        <v>0.25</v>
      </c>
      <c r="S31" s="23" t="s">
        <v>50</v>
      </c>
    </row>
    <row r="32" spans="1:19" ht="13.5" customHeight="1" x14ac:dyDescent="0.2">
      <c r="A32" s="7"/>
      <c r="B32" s="7"/>
      <c r="C32" s="7"/>
      <c r="D32" s="7"/>
      <c r="E32" s="7"/>
      <c r="F32" s="7"/>
      <c r="G32" s="7"/>
      <c r="H32" s="31"/>
      <c r="I32" s="7"/>
      <c r="J32" s="7"/>
      <c r="K32" s="7"/>
      <c r="L32" s="7"/>
      <c r="M32" s="7"/>
      <c r="N32" s="7"/>
      <c r="O32" s="7"/>
    </row>
  </sheetData>
  <mergeCells count="23">
    <mergeCell ref="F7:F31"/>
    <mergeCell ref="E30:E31"/>
    <mergeCell ref="G30:G31"/>
    <mergeCell ref="H30:H31"/>
    <mergeCell ref="E7:E29"/>
    <mergeCell ref="I26:I27"/>
    <mergeCell ref="G22:G27"/>
    <mergeCell ref="I7:I14"/>
    <mergeCell ref="H15:H19"/>
    <mergeCell ref="I16:I17"/>
    <mergeCell ref="I18:I19"/>
    <mergeCell ref="H7:H14"/>
    <mergeCell ref="H22:H27"/>
    <mergeCell ref="H20:H21"/>
    <mergeCell ref="G28:G29"/>
    <mergeCell ref="H28:H29"/>
    <mergeCell ref="G7:G21"/>
    <mergeCell ref="A1:A3"/>
    <mergeCell ref="B1:S3"/>
    <mergeCell ref="B4:C4"/>
    <mergeCell ref="D4:S4"/>
    <mergeCell ref="G5:H5"/>
    <mergeCell ref="I5:T5"/>
  </mergeCells>
  <printOptions horizontalCentered="1"/>
  <pageMargins left="0.51181102362204722" right="0.31496062992125984" top="0.74803149606299213" bottom="0.55118110236220474" header="0.31496062992125984" footer="0.31496062992125984"/>
  <pageSetup paperSize="123"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Mision, Vision y Objetivos</vt:lpstr>
      <vt:lpstr>Objetivos y Plan de Acción </vt:lpstr>
      <vt:lpstr>'Mision, Vision y Objetivos'!Área_de_impresión</vt:lpstr>
      <vt:lpstr>'Objetivos y Plan de Acción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pauladuran</dc:creator>
  <cp:lastModifiedBy>Marisol Viveros</cp:lastModifiedBy>
  <cp:lastPrinted>2023-05-11T19:52:39Z</cp:lastPrinted>
  <dcterms:created xsi:type="dcterms:W3CDTF">2010-12-07T15:46:43Z</dcterms:created>
  <dcterms:modified xsi:type="dcterms:W3CDTF">2023-08-14T16:16:45Z</dcterms:modified>
</cp:coreProperties>
</file>