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7"/>
  <workbookPr/>
  <mc:AlternateContent xmlns:mc="http://schemas.openxmlformats.org/markup-compatibility/2006">
    <mc:Choice Requires="x15">
      <x15ac:absPath xmlns:x15ac="http://schemas.microsoft.com/office/spreadsheetml/2010/11/ac" url="C:\Users\jorge.chavez\Desktop\Teletrabajo 2021\PAAC\"/>
    </mc:Choice>
  </mc:AlternateContent>
  <xr:revisionPtr revIDLastSave="0" documentId="8_{ED2BBAD7-F544-4686-9B40-0B17A031B81C}" xr6:coauthVersionLast="36" xr6:coauthVersionMax="36" xr10:uidLastSave="{00000000-0000-0000-0000-000000000000}"/>
  <bookViews>
    <workbookView showHorizontalScroll="0" showVerticalScroll="0" showSheetTabs="0" xWindow="0" yWindow="0" windowWidth="28800" windowHeight="11925" xr2:uid="{00000000-000D-0000-FFFF-FFFF00000000}"/>
  </bookViews>
  <sheets>
    <sheet name="PAAC" sheetId="19" r:id="rId1"/>
    <sheet name="1 Gestion de Riesgo Corrupcion " sheetId="9" r:id="rId2"/>
    <sheet name="2Estrategias de Racionalizacion" sheetId="10" r:id="rId3"/>
    <sheet name="3 Rendicion de Cuentas" sheetId="24" r:id="rId4"/>
    <sheet name="4 Atencion al Ciudadano  " sheetId="21" r:id="rId5"/>
    <sheet name="5 Transparencia y Acc " sheetId="25" r:id="rId6"/>
    <sheet name="MAPA RIESGO CORRUPCIÓN" sheetId="26" state="hidden" r:id="rId7"/>
    <sheet name="Integridad- Gestión de Conflict" sheetId="27" r:id="rId8"/>
    <sheet name="MAPA DE RIESGOS" sheetId="28" r:id="rId9"/>
    <sheet name="AVANCES" sheetId="7" state="hidden" r:id="rId10"/>
    <sheet name="TOTAL" sheetId="15"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5" hidden="1">'5 Transparencia y Acc '!$A$7:$P$27</definedName>
    <definedName name="_xlnm._FilterDatabase" localSheetId="8" hidden="1">'MAPA DE RIESGOS'!$A$1:$X$158</definedName>
    <definedName name="_xlnm._FilterDatabase" localSheetId="6" hidden="1">'MAPA RIESGO CORRUPCIÓN'!$A$1:$U$54</definedName>
    <definedName name="A_Obj1" localSheetId="2">OFFSET(#REF!,0,0,COUNTA(#REF!)-1,1)</definedName>
    <definedName name="A_Obj1" localSheetId="3">OFFSET(#REF!,0,0,COUNTA(#REF!)-1,1)</definedName>
    <definedName name="A_Obj1" localSheetId="4">OFFSET(#REF!,0,0,COUNTA(#REF!)-1,1)</definedName>
    <definedName name="A_Obj1" localSheetId="5">OFFSET(#REF!,0,0,COUNTA(#REF!)-1,1)</definedName>
    <definedName name="A_Obj1" localSheetId="6">OFFSET(#REF!,0,0,COUNTA(#REF!)-1,1)</definedName>
    <definedName name="A_Obj1" localSheetId="10">OFFSET(#REF!,0,0,COUNTA(#REF!)-1,1)</definedName>
    <definedName name="A_Obj1">OFFSET(#REF!,0,0,COUNTA(#REF!)-1,1)</definedName>
    <definedName name="A_Obj2" localSheetId="2">OFFSET(#REF!,0,0,COUNTA(#REF!)-1,1)</definedName>
    <definedName name="A_Obj2" localSheetId="4">OFFSET(#REF!,0,0,COUNTA(#REF!)-1,1)</definedName>
    <definedName name="A_Obj2" localSheetId="5">OFFSET(#REF!,0,0,COUNTA(#REF!)-1,1)</definedName>
    <definedName name="A_Obj2" localSheetId="6">OFFSET(#REF!,0,0,COUNTA(#REF!)-1,1)</definedName>
    <definedName name="A_Obj2" localSheetId="10">OFFSET(#REF!,0,0,COUNTA(#REF!)-1,1)</definedName>
    <definedName name="A_Obj2">OFFSET(#REF!,0,0,COUNTA(#REF!)-1,1)</definedName>
    <definedName name="A_Obj3" localSheetId="2">OFFSET(#REF!,0,0,COUNTA(#REF!)-1,1)</definedName>
    <definedName name="A_Obj3" localSheetId="4">OFFSET(#REF!,0,0,COUNTA(#REF!)-1,1)</definedName>
    <definedName name="A_Obj3" localSheetId="5">OFFSET(#REF!,0,0,COUNTA(#REF!)-1,1)</definedName>
    <definedName name="A_Obj3" localSheetId="6">OFFSET(#REF!,0,0,COUNTA(#REF!)-1,1)</definedName>
    <definedName name="A_Obj3" localSheetId="10">OFFSET(#REF!,0,0,COUNTA(#REF!)-1,1)</definedName>
    <definedName name="A_Obj3">OFFSET(#REF!,0,0,COUNTA(#REF!)-1,1)</definedName>
    <definedName name="A_Obj4" localSheetId="2">OFFSET(#REF!,0,0,COUNTA(#REF!)-1,1)</definedName>
    <definedName name="A_Obj4" localSheetId="4">OFFSET(#REF!,0,0,COUNTA(#REF!)-1,1)</definedName>
    <definedName name="A_Obj4" localSheetId="5">OFFSET(#REF!,0,0,COUNTA(#REF!)-1,1)</definedName>
    <definedName name="A_Obj4" localSheetId="6">OFFSET(#REF!,0,0,COUNTA(#REF!)-1,1)</definedName>
    <definedName name="A_Obj4" localSheetId="10">OFFSET(#REF!,0,0,COUNTA(#REF!)-1,1)</definedName>
    <definedName name="A_Obj4">OFFSET(#REF!,0,0,COUNTA(#REF!)-1,1)</definedName>
    <definedName name="Acc_1" localSheetId="2">#REF!</definedName>
    <definedName name="Acc_1" localSheetId="3">#REF!</definedName>
    <definedName name="Acc_1" localSheetId="4">#REF!</definedName>
    <definedName name="Acc_1" localSheetId="5">#REF!</definedName>
    <definedName name="Acc_1" localSheetId="6">#REF!</definedName>
    <definedName name="Acc_1" localSheetId="10">#REF!</definedName>
    <definedName name="Acc_1">#REF!</definedName>
    <definedName name="Acc_2" localSheetId="2">#REF!</definedName>
    <definedName name="Acc_2" localSheetId="3">#REF!</definedName>
    <definedName name="Acc_2" localSheetId="4">#REF!</definedName>
    <definedName name="Acc_2" localSheetId="5">#REF!</definedName>
    <definedName name="Acc_2" localSheetId="6">#REF!</definedName>
    <definedName name="Acc_2" localSheetId="10">#REF!</definedName>
    <definedName name="Acc_2">#REF!</definedName>
    <definedName name="Acc_3" localSheetId="2">#REF!</definedName>
    <definedName name="Acc_3" localSheetId="4">#REF!</definedName>
    <definedName name="Acc_3" localSheetId="5">#REF!</definedName>
    <definedName name="Acc_3" localSheetId="6">#REF!</definedName>
    <definedName name="Acc_3" localSheetId="10">#REF!</definedName>
    <definedName name="Acc_3">#REF!</definedName>
    <definedName name="Acc_4" localSheetId="2">#REF!</definedName>
    <definedName name="Acc_4" localSheetId="4">#REF!</definedName>
    <definedName name="Acc_4" localSheetId="5">#REF!</definedName>
    <definedName name="Acc_4" localSheetId="6">#REF!</definedName>
    <definedName name="Acc_4" localSheetId="10">#REF!</definedName>
    <definedName name="Acc_4">#REF!</definedName>
    <definedName name="Acc_5" localSheetId="2">#REF!</definedName>
    <definedName name="Acc_5" localSheetId="4">#REF!</definedName>
    <definedName name="Acc_5" localSheetId="5">#REF!</definedName>
    <definedName name="Acc_5" localSheetId="6">#REF!</definedName>
    <definedName name="Acc_5" localSheetId="10">#REF!</definedName>
    <definedName name="Acc_5">#REF!</definedName>
    <definedName name="Acc_6" localSheetId="2">#REF!</definedName>
    <definedName name="Acc_6" localSheetId="4">#REF!</definedName>
    <definedName name="Acc_6" localSheetId="5">#REF!</definedName>
    <definedName name="Acc_6" localSheetId="6">#REF!</definedName>
    <definedName name="Acc_6" localSheetId="10">#REF!</definedName>
    <definedName name="Acc_6">#REF!</definedName>
    <definedName name="Acc_7" localSheetId="2">#REF!</definedName>
    <definedName name="Acc_7" localSheetId="4">#REF!</definedName>
    <definedName name="Acc_7" localSheetId="5">#REF!</definedName>
    <definedName name="Acc_7" localSheetId="6">#REF!</definedName>
    <definedName name="Acc_7" localSheetId="10">#REF!</definedName>
    <definedName name="Acc_7">#REF!</definedName>
    <definedName name="Acc_8" localSheetId="2">#REF!</definedName>
    <definedName name="Acc_8" localSheetId="4">#REF!</definedName>
    <definedName name="Acc_8" localSheetId="5">#REF!</definedName>
    <definedName name="Acc_8" localSheetId="6">#REF!</definedName>
    <definedName name="Acc_8" localSheetId="10">#REF!</definedName>
    <definedName name="Acc_8">#REF!</definedName>
    <definedName name="Acc_9" localSheetId="2">#REF!</definedName>
    <definedName name="Acc_9" localSheetId="4">#REF!</definedName>
    <definedName name="Acc_9" localSheetId="5">#REF!</definedName>
    <definedName name="Acc_9" localSheetId="6">#REF!</definedName>
    <definedName name="Acc_9" localSheetId="10">#REF!</definedName>
    <definedName name="Acc_9">#REF!</definedName>
    <definedName name="Admin" localSheetId="2">[1]TABLA!$Q$2:$Q$3</definedName>
    <definedName name="Admin" localSheetId="4">[2]TABLA!$Q$2:$Q$3</definedName>
    <definedName name="Admin" localSheetId="10">[3]TABLA!$Q$2:$Q$3</definedName>
    <definedName name="Admin">[4]TABLA!$Q$2:$Q$3</definedName>
    <definedName name="Agricultura" localSheetId="2">[1]TABLA!#REF!</definedName>
    <definedName name="Agricultura" localSheetId="4">[2]TABLA!#REF!</definedName>
    <definedName name="Agricultura" localSheetId="5">[4]TABLA!#REF!</definedName>
    <definedName name="Agricultura" localSheetId="10">[3]TABLA!#REF!</definedName>
    <definedName name="Agricultura">[4]TABLA!#REF!</definedName>
    <definedName name="Agricultura_y_Desarrollo_Rural" localSheetId="2">[1]TABLA!#REF!</definedName>
    <definedName name="Agricultura_y_Desarrollo_Rural" localSheetId="4">[2]TABLA!#REF!</definedName>
    <definedName name="Agricultura_y_Desarrollo_Rural" localSheetId="5">[4]TABLA!#REF!</definedName>
    <definedName name="Agricultura_y_Desarrollo_Rural" localSheetId="10">[3]TABLA!#REF!</definedName>
    <definedName name="Agricultura_y_Desarrollo_Rural">[4]TABLA!#REF!</definedName>
    <definedName name="Ambiental" localSheetId="2">'[1]Tablas instituciones'!$D$2:$D$9</definedName>
    <definedName name="Ambiental" localSheetId="4">'[2]Tablas instituciones'!$D$2:$D$9</definedName>
    <definedName name="Ambiental" localSheetId="10">'[3]Tablas instituciones'!$D$2:$D$9</definedName>
    <definedName name="Ambiental">'[4]Tablas instituciones'!$D$2:$D$9</definedName>
    <definedName name="ambiente" localSheetId="2">[1]TABLA!#REF!</definedName>
    <definedName name="ambiente" localSheetId="4">[2]TABLA!#REF!</definedName>
    <definedName name="ambiente" localSheetId="5">[4]TABLA!#REF!</definedName>
    <definedName name="ambiente" localSheetId="10">[3]TABLA!#REF!</definedName>
    <definedName name="ambiente">[4]TABLA!#REF!</definedName>
    <definedName name="Ambiente_y_Desarrollo_Sostenible" localSheetId="2">[1]TABLA!#REF!</definedName>
    <definedName name="Ambiente_y_Desarrollo_Sostenible" localSheetId="4">[2]TABLA!#REF!</definedName>
    <definedName name="Ambiente_y_Desarrollo_Sostenible" localSheetId="5">[4]TABLA!#REF!</definedName>
    <definedName name="Ambiente_y_Desarrollo_Sostenible" localSheetId="10">[3]TABLA!#REF!</definedName>
    <definedName name="Ambiente_y_Desarrollo_Sostenible">[4]TABLA!#REF!</definedName>
    <definedName name="_xlnm.Print_Area" localSheetId="2">'2Estrategias de Racionalizacion'!$A$5:$J$30</definedName>
    <definedName name="_xlnm.Print_Area" localSheetId="8">'MAPA DE RIESGOS'!$A$1:$W$159</definedName>
    <definedName name="_xlnm.Print_Area" localSheetId="6">'MAPA RIESGO CORRUPCIÓN'!$A$1:$U$54</definedName>
    <definedName name="Ciencia__Tecnología_e_innovación" localSheetId="2">[1]TABLA!#REF!</definedName>
    <definedName name="Ciencia__Tecnología_e_innovación" localSheetId="3">[4]TABLA!#REF!</definedName>
    <definedName name="Ciencia__Tecnología_e_innovación" localSheetId="4">[2]TABLA!#REF!</definedName>
    <definedName name="Ciencia__Tecnología_e_innovación" localSheetId="5">[4]TABLA!#REF!</definedName>
    <definedName name="Ciencia__Tecnología_e_innovación" localSheetId="10">[3]TABLA!#REF!</definedName>
    <definedName name="Ciencia__Tecnología_e_innovación">[4]TABLA!#REF!</definedName>
    <definedName name="clases1">[5]TABLA!$G$2:$G$5</definedName>
    <definedName name="Comercio__Industria_y_Turismo" localSheetId="2">[1]TABLA!#REF!</definedName>
    <definedName name="Comercio__Industria_y_Turismo" localSheetId="4">[2]TABLA!#REF!</definedName>
    <definedName name="Comercio__Industria_y_Turismo" localSheetId="5">[4]TABLA!#REF!</definedName>
    <definedName name="Comercio__Industria_y_Turismo" localSheetId="10">[3]TABLA!#REF!</definedName>
    <definedName name="Comercio__Industria_y_Turismo">[4]TABLA!#REF!</definedName>
    <definedName name="departamentos" localSheetId="2">[1]TABLA!$D$2:$D$36</definedName>
    <definedName name="Departamentos" localSheetId="3">#REF!</definedName>
    <definedName name="Departamentos" localSheetId="4">#REF!</definedName>
    <definedName name="Departamentos" localSheetId="5">#REF!</definedName>
    <definedName name="Departamentos" localSheetId="6">#REF!</definedName>
    <definedName name="Departamentos" localSheetId="10">#REF!</definedName>
    <definedName name="Departamentos">#REF!</definedName>
    <definedName name="fdqs" localSheetId="5">'[6]Tablas instituciones'!$D$2:$D$9</definedName>
    <definedName name="fdqs">'[2]Tablas instituciones'!$D$2:$D$9</definedName>
    <definedName name="Fuentes" localSheetId="2">#REF!</definedName>
    <definedName name="Fuentes" localSheetId="3">#REF!</definedName>
    <definedName name="Fuentes" localSheetId="4">#REF!</definedName>
    <definedName name="Fuentes" localSheetId="5">#REF!</definedName>
    <definedName name="Fuentes" localSheetId="6">#REF!</definedName>
    <definedName name="Fuentes" localSheetId="10">#REF!</definedName>
    <definedName name="Fuentes">#REF!</definedName>
    <definedName name="Indicadores" localSheetId="2">#REF!</definedName>
    <definedName name="Indicadores" localSheetId="3">#REF!</definedName>
    <definedName name="Indicadores" localSheetId="4">#REF!</definedName>
    <definedName name="Indicadores" localSheetId="5">#REF!</definedName>
    <definedName name="Indicadores" localSheetId="6">#REF!</definedName>
    <definedName name="Indicadores" localSheetId="10">#REF!</definedName>
    <definedName name="Indicadores">#REF!</definedName>
    <definedName name="nivel" localSheetId="2">[1]TABLA!$C$2:$C$3</definedName>
    <definedName name="nivel" localSheetId="4">[2]TABLA!$C$2:$C$3</definedName>
    <definedName name="nivel" localSheetId="10">[3]TABLA!$C$2:$C$3</definedName>
    <definedName name="nivel">[4]TABLA!$C$2:$C$3</definedName>
    <definedName name="Objetivos" localSheetId="3">OFFSET(#REF!,0,0,COUNTA(#REF!)-1,1)</definedName>
    <definedName name="Objetivos" localSheetId="4">OFFSET(#REF!,0,0,COUNTA(#REF!)-1,1)</definedName>
    <definedName name="Objetivos" localSheetId="5">OFFSET(#REF!,0,0,COUNTA(#REF!)-1,1)</definedName>
    <definedName name="Objetivos" localSheetId="6">OFFSET(#REF!,0,0,COUNTA(#REF!)-1,1)</definedName>
    <definedName name="Objetivos" localSheetId="10">OFFSET(#REF!,0,0,COUNTA(#REF!)-1,1)</definedName>
    <definedName name="Objetivos">OFFSET(#REF!,0,0,COUNTA(#REF!)-1,1)</definedName>
    <definedName name="orden" localSheetId="2">[1]TABLA!$A$3:$A$4</definedName>
    <definedName name="orden" localSheetId="4">[2]TABLA!$A$3:$A$4</definedName>
    <definedName name="orden" localSheetId="10">[3]TABLA!$A$3:$A$4</definedName>
    <definedName name="orden">[4]TABLA!$A$3:$A$4</definedName>
    <definedName name="sector" localSheetId="2">[1]TABLA!$B$2:$B$26</definedName>
    <definedName name="sector" localSheetId="4">[2]TABLA!$B$2:$B$26</definedName>
    <definedName name="sector" localSheetId="10">[3]TABLA!$B$2:$B$26</definedName>
    <definedName name="sector">[4]TABLA!$B$2:$B$26</definedName>
    <definedName name="Tipos" localSheetId="2">[1]TABLA!$G$2:$G$4</definedName>
    <definedName name="Tipos" localSheetId="4">[2]TABLA!$G$2:$G$4</definedName>
    <definedName name="Tipos" localSheetId="10">[3]TABLA!$G$2:$G$4</definedName>
    <definedName name="Tipos">[4]TABLA!$G$2:$G$4</definedName>
    <definedName name="_xlnm.Print_Titles" localSheetId="2">'2Estrategias de Racionalizacion'!$5:$16</definedName>
    <definedName name="_xlnm.Print_Titles" localSheetId="8">'MAPA DE RIESGOS'!$1:$4</definedName>
    <definedName name="_xlnm.Print_Titles" localSheetId="6">'MAPA RIESGO CORRUPCIÓN'!$1:$8</definedName>
    <definedName name="vigencias" localSheetId="2">[1]TABLA!$E$2:$E$7</definedName>
    <definedName name="vigencias" localSheetId="4">[2]TABLA!$E$2:$E$7</definedName>
    <definedName name="vigencias" localSheetId="10">[3]TABLA!$E$2:$E$7</definedName>
    <definedName name="vigencias">[4]TABLA!$E$2:$E$7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2" i="28" l="1"/>
  <c r="E12" i="28"/>
  <c r="F9" i="28"/>
  <c r="E9" i="28"/>
  <c r="D12" i="7" l="1"/>
  <c r="C31" i="15" s="1"/>
  <c r="O5" i="27"/>
  <c r="P5" i="27" s="1"/>
  <c r="O6" i="27"/>
  <c r="P6" i="27" s="1"/>
  <c r="O7" i="27"/>
  <c r="P7" i="27" s="1"/>
  <c r="O8" i="27"/>
  <c r="P8" i="27" s="1"/>
  <c r="O9" i="27"/>
  <c r="P9" i="27" s="1"/>
  <c r="O10" i="27"/>
  <c r="P10" i="27" s="1"/>
  <c r="O11" i="27"/>
  <c r="P11" i="27" s="1"/>
  <c r="O12" i="27"/>
  <c r="O13" i="27"/>
  <c r="O14" i="27"/>
  <c r="P14" i="27" s="1"/>
  <c r="O15" i="27"/>
  <c r="P15" i="27" s="1"/>
  <c r="O16" i="27"/>
  <c r="O17" i="27"/>
  <c r="O18" i="27"/>
  <c r="P18" i="27" s="1"/>
  <c r="P12" i="27"/>
  <c r="P13" i="27"/>
  <c r="P16" i="27"/>
  <c r="P17" i="27"/>
  <c r="O9" i="21"/>
  <c r="O10" i="21"/>
  <c r="O11" i="21"/>
  <c r="O12" i="21"/>
  <c r="O13" i="21"/>
  <c r="O14" i="21"/>
  <c r="O15" i="21"/>
  <c r="O16" i="21"/>
  <c r="O8" i="21"/>
  <c r="P9" i="21"/>
  <c r="P10" i="21"/>
  <c r="P11" i="21"/>
  <c r="P12" i="21"/>
  <c r="P13" i="21"/>
  <c r="P17" i="21" s="1"/>
  <c r="D11" i="7" s="1"/>
  <c r="F11" i="7" s="1"/>
  <c r="P14" i="21"/>
  <c r="P15" i="21"/>
  <c r="P16" i="21"/>
  <c r="P8" i="21"/>
  <c r="N8" i="24"/>
  <c r="O8" i="24" s="1"/>
  <c r="N9" i="24"/>
  <c r="O9" i="24" s="1"/>
  <c r="N10" i="24"/>
  <c r="O10" i="24" s="1"/>
  <c r="N11" i="24"/>
  <c r="O11" i="24" s="1"/>
  <c r="N12" i="24"/>
  <c r="O12" i="24" s="1"/>
  <c r="N13" i="24"/>
  <c r="O13" i="24" s="1"/>
  <c r="N14" i="24"/>
  <c r="O14" i="24" s="1"/>
  <c r="N15" i="24"/>
  <c r="O15" i="24" s="1"/>
  <c r="N16" i="24"/>
  <c r="O16" i="24" s="1"/>
  <c r="N17" i="24"/>
  <c r="O17" i="24" s="1"/>
  <c r="N7" i="24"/>
  <c r="O7" i="24" s="1"/>
  <c r="E14" i="7"/>
  <c r="F12" i="7" l="1"/>
  <c r="O18" i="24"/>
  <c r="D10" i="7" s="1"/>
  <c r="C30" i="15"/>
  <c r="O4" i="27"/>
  <c r="P4" i="27" s="1"/>
  <c r="P19" i="27" s="1"/>
  <c r="D13" i="7" s="1"/>
  <c r="F13" i="7" l="1"/>
  <c r="C32" i="15"/>
  <c r="F10" i="7"/>
  <c r="C29" i="15"/>
  <c r="N9" i="9"/>
  <c r="N10" i="9"/>
  <c r="N11" i="9"/>
  <c r="N12" i="9"/>
  <c r="N13" i="9"/>
  <c r="N14" i="9"/>
  <c r="N15" i="9"/>
  <c r="N16" i="9"/>
  <c r="N8" i="9"/>
  <c r="O9" i="9"/>
  <c r="P9" i="9" s="1"/>
  <c r="O10" i="9"/>
  <c r="P10" i="9" s="1"/>
  <c r="O11" i="9"/>
  <c r="P11" i="9" s="1"/>
  <c r="O12" i="9"/>
  <c r="P12" i="9" s="1"/>
  <c r="O13" i="9"/>
  <c r="P13" i="9" s="1"/>
  <c r="O14" i="9"/>
  <c r="P14" i="9" s="1"/>
  <c r="O15" i="9"/>
  <c r="P15" i="9" s="1"/>
  <c r="O16" i="9"/>
  <c r="P16" i="9" s="1"/>
  <c r="O8" i="9"/>
  <c r="P8" i="9" s="1"/>
  <c r="P17" i="9" l="1"/>
  <c r="D8" i="7" s="1"/>
  <c r="C27" i="15" s="1"/>
  <c r="F27" i="15" s="1"/>
  <c r="F32" i="15"/>
  <c r="D32" i="15"/>
  <c r="F31" i="15"/>
  <c r="D31" i="15"/>
  <c r="F30" i="15"/>
  <c r="D30" i="15"/>
  <c r="F29" i="15"/>
  <c r="D29" i="15"/>
  <c r="F28" i="15"/>
  <c r="D27" i="15"/>
  <c r="C8" i="15"/>
  <c r="F8" i="15" s="1"/>
  <c r="C7" i="15"/>
  <c r="F7" i="15" s="1"/>
  <c r="C6" i="15"/>
  <c r="F6" i="15" s="1"/>
  <c r="C5" i="15"/>
  <c r="F5" i="15" s="1"/>
  <c r="C4" i="15"/>
  <c r="F4" i="15" s="1"/>
  <c r="F33" i="15" l="1"/>
  <c r="D14" i="7"/>
  <c r="F8" i="7"/>
  <c r="F14" i="7" s="1"/>
  <c r="F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Jorge Chávez</author>
  </authors>
  <commentList>
    <comment ref="C6" authorId="0" shapeId="0" xr:uid="{00000000-0006-0000-0200-000001000000}">
      <text>
        <r>
          <rPr>
            <sz val="12"/>
            <color indexed="81"/>
            <rFont val="Tahoma"/>
            <family val="2"/>
          </rPr>
          <t>Escriba el nombre completo de la entidad</t>
        </r>
      </text>
    </comment>
    <comment ref="C8" authorId="0" shapeId="0" xr:uid="{00000000-0006-0000-0200-000002000000}">
      <text>
        <r>
          <rPr>
            <sz val="10"/>
            <color indexed="81"/>
            <rFont val="Tahoma"/>
            <family val="2"/>
          </rPr>
          <t>Seleccione el sector al que pertenece la entidad (sólo para entidades del orden nacional)</t>
        </r>
      </text>
    </comment>
    <comment ref="H8"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10" authorId="0" shapeId="0" xr:uid="{00000000-0006-0000-0200-000004000000}">
      <text>
        <r>
          <rPr>
            <sz val="10"/>
            <color indexed="81"/>
            <rFont val="Tahoma"/>
            <family val="2"/>
          </rPr>
          <t>Seleccione el departamento donde está ubicada la entidad (solo para entidades del orden territorial)</t>
        </r>
      </text>
    </comment>
    <comment ref="H10"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2" authorId="0" shapeId="0" xr:uid="{00000000-0006-0000-0200-000006000000}">
      <text>
        <r>
          <rPr>
            <sz val="12"/>
            <color indexed="81"/>
            <rFont val="Tahoma"/>
            <family val="2"/>
          </rPr>
          <t>Escriba el nombre del Municipio donde se ubica la entidad (sólo para entidades del orden territorial)</t>
        </r>
      </text>
    </comment>
    <comment ref="C15" authorId="0" shapeId="0" xr:uid="{00000000-0006-0000-0200-000007000000}">
      <text>
        <r>
          <rPr>
            <sz val="12"/>
            <color indexed="81"/>
            <rFont val="Tahoma"/>
            <family val="2"/>
          </rPr>
          <t>Seleccione la modalidad de la mejora a realizar (normativa, administrativa o tecnológica)</t>
        </r>
      </text>
    </comment>
    <comment ref="D15" authorId="0" shapeId="0" xr:uid="{00000000-0006-0000-0200-000008000000}">
      <text>
        <r>
          <rPr>
            <sz val="12"/>
            <color indexed="81"/>
            <rFont val="Tahoma"/>
            <family val="2"/>
          </rPr>
          <t>Seleccione la opción de racionalización que aplica, según el tipo de racionalización elegido</t>
        </r>
      </text>
    </comment>
    <comment ref="E15"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5"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5"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5" authorId="2" shapeId="0" xr:uid="{00000000-0006-0000-0200-00000C000000}">
      <text>
        <r>
          <rPr>
            <sz val="12"/>
            <color indexed="81"/>
            <rFont val="Tahoma"/>
            <family val="2"/>
          </rPr>
          <t>Ärea dentro de la entidad que lidera la racionalización del trámite, proceso o procedimiento</t>
        </r>
      </text>
    </comment>
    <comment ref="I16" authorId="2" shapeId="0" xr:uid="{00000000-0006-0000-0200-00000D000000}">
      <text>
        <r>
          <rPr>
            <sz val="12"/>
            <color indexed="81"/>
            <rFont val="Tahoma"/>
            <family val="2"/>
          </rPr>
          <t>Indique la fecha de inicio de las acciones de racionalización a realizar</t>
        </r>
      </text>
    </comment>
    <comment ref="J16" authorId="2" shapeId="0" xr:uid="{00000000-0006-0000-0200-00000E000000}">
      <text>
        <r>
          <rPr>
            <sz val="12"/>
            <color indexed="81"/>
            <rFont val="Tahoma"/>
            <family val="2"/>
          </rPr>
          <t>Indique la fecha de terminación de las acciones de racionalización a realizar</t>
        </r>
      </text>
    </comment>
    <comment ref="I20" authorId="3" shapeId="0" xr:uid="{00000000-0006-0000-0200-00000F000000}">
      <text>
        <r>
          <rPr>
            <b/>
            <sz val="9"/>
            <color indexed="81"/>
            <rFont val="Tahoma"/>
            <family val="2"/>
          </rPr>
          <t>Jorge Chávez:</t>
        </r>
        <r>
          <rPr>
            <sz val="9"/>
            <color indexed="81"/>
            <rFont val="Tahoma"/>
            <family val="2"/>
          </rPr>
          <t xml:space="preserve">
Relacionar el numero de telefono del responsable</t>
        </r>
      </text>
    </comment>
    <comment ref="I22" authorId="3" shapeId="0" xr:uid="{00000000-0006-0000-0200-000010000000}">
      <text>
        <r>
          <rPr>
            <b/>
            <sz val="9"/>
            <color indexed="81"/>
            <rFont val="Tahoma"/>
            <family val="2"/>
          </rPr>
          <t>Jorge Chávez:</t>
        </r>
        <r>
          <rPr>
            <sz val="9"/>
            <color indexed="81"/>
            <rFont val="Tahoma"/>
            <family val="2"/>
          </rPr>
          <t xml:space="preserve">
relacionar la fecha de aprobacion del plan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Jorge Ismael Muñoz Rodriguez</author>
    <author>Laura Lizeth Malaver Botia</author>
  </authors>
  <commentList>
    <comment ref="B5" authorId="0" shapeId="0" xr:uid="{00000000-0006-0000-0600-000001000000}">
      <text>
        <r>
          <rPr>
            <b/>
            <sz val="9"/>
            <color indexed="81"/>
            <rFont val="Tahoma"/>
            <family val="2"/>
          </rPr>
          <t xml:space="preserve">Jorge Ismael Muñoz Rodriguez:
</t>
        </r>
        <r>
          <rPr>
            <sz val="9"/>
            <color indexed="81"/>
            <rFont val="Tahoma"/>
            <family val="2"/>
          </rPr>
          <t xml:space="preserve">
</t>
        </r>
        <r>
          <rPr>
            <b/>
            <i/>
            <u/>
            <sz val="9"/>
            <color indexed="81"/>
            <rFont val="Tahoma"/>
            <family val="2"/>
          </rPr>
          <t>RIESGO DE CORRUPCIÓN:</t>
        </r>
        <r>
          <rPr>
            <sz val="9"/>
            <color indexed="81"/>
            <rFont val="Tahoma"/>
            <family val="2"/>
          </rPr>
          <t xml:space="preserve"> Es la posibilidad de que, por acción u omisión, se use el poder para desviar la gestión de lo público hacia un beneficio privado. “Esto implica que las prácticas corruptas son realizadas por actores públicos y/o privados con poder e incidencia en la toma de decisiones y la administración de los bienes públicos” (Conpes N° 167 de 2013).
En la descripción de los riesgos de corrupción deben concurrir TODOS los componentes de su definición:
</t>
        </r>
        <r>
          <rPr>
            <b/>
            <sz val="9"/>
            <color indexed="81"/>
            <rFont val="Tahoma"/>
            <family val="2"/>
          </rPr>
          <t>Acción u omisión</t>
        </r>
        <r>
          <rPr>
            <sz val="9"/>
            <color indexed="81"/>
            <rFont val="Tahoma"/>
            <family val="2"/>
          </rPr>
          <t xml:space="preserve"> + </t>
        </r>
        <r>
          <rPr>
            <b/>
            <sz val="9"/>
            <color indexed="81"/>
            <rFont val="Tahoma"/>
            <family val="2"/>
          </rPr>
          <t>uso del poder</t>
        </r>
        <r>
          <rPr>
            <sz val="9"/>
            <color indexed="81"/>
            <rFont val="Tahoma"/>
            <family val="2"/>
          </rPr>
          <t xml:space="preserve"> + </t>
        </r>
        <r>
          <rPr>
            <b/>
            <sz val="9"/>
            <color indexed="81"/>
            <rFont val="Tahoma"/>
            <family val="2"/>
          </rPr>
          <t>desviación de la gestión de lo público</t>
        </r>
        <r>
          <rPr>
            <sz val="9"/>
            <color indexed="81"/>
            <rFont val="Tahoma"/>
            <family val="2"/>
          </rPr>
          <t xml:space="preserve"> + </t>
        </r>
        <r>
          <rPr>
            <b/>
            <sz val="9"/>
            <color indexed="81"/>
            <rFont val="Tahoma"/>
            <family val="2"/>
          </rPr>
          <t>el beneficio privado</t>
        </r>
        <r>
          <rPr>
            <sz val="9"/>
            <color indexed="81"/>
            <rFont val="Tahoma"/>
            <family val="2"/>
          </rPr>
          <t>.</t>
        </r>
      </text>
    </comment>
    <comment ref="C5" authorId="0" shapeId="0" xr:uid="{00000000-0006-0000-0600-000002000000}">
      <text>
        <r>
          <rPr>
            <b/>
            <sz val="9"/>
            <color indexed="81"/>
            <rFont val="Tahoma"/>
            <family val="2"/>
          </rPr>
          <t xml:space="preserve">Jorge Ismael Muñoz Rodriguez:
</t>
        </r>
        <r>
          <rPr>
            <sz val="9"/>
            <color indexed="81"/>
            <rFont val="Tahoma"/>
            <family val="2"/>
          </rPr>
          <t xml:space="preserve">
Todos aquellos factores internos y externos que solos o en combinación con otros, pueden producir la materialización de un riesgo.</t>
        </r>
      </text>
    </comment>
    <comment ref="D5" authorId="0" shapeId="0" xr:uid="{00000000-0006-0000-0600-000003000000}">
      <text>
        <r>
          <rPr>
            <b/>
            <sz val="9"/>
            <color indexed="81"/>
            <rFont val="Tahoma"/>
            <family val="2"/>
          </rPr>
          <t xml:space="preserve">Jorge Ismael Muñoz Rodriguez:
</t>
        </r>
        <r>
          <rPr>
            <sz val="9"/>
            <color indexed="81"/>
            <rFont val="Tahoma"/>
            <family val="2"/>
          </rPr>
          <t xml:space="preserve">Los efectos o situaciones resultantes de la materialización del riesgo que impactan en el proceso, la entidad, sus grupos de valor y demás partes interesadas.
</t>
        </r>
      </text>
    </comment>
    <comment ref="P51" authorId="1" shapeId="0" xr:uid="{00000000-0006-0000-0600-000004000000}">
      <text>
        <r>
          <rPr>
            <b/>
            <sz val="9"/>
            <color indexed="81"/>
            <rFont val="Tahoma"/>
            <family val="2"/>
          </rPr>
          <t>Laura Lizeth Malaver Botia:</t>
        </r>
        <r>
          <rPr>
            <sz val="9"/>
            <color indexed="81"/>
            <rFont val="Tahoma"/>
            <family val="2"/>
          </rPr>
          <t xml:space="preserve">
Crear Reporte</t>
        </r>
      </text>
    </comment>
    <comment ref="I70" authorId="0" shapeId="0" xr:uid="{00000000-0006-0000-0600-000005000000}">
      <text>
        <r>
          <rPr>
            <b/>
            <sz val="9"/>
            <color indexed="81"/>
            <rFont val="Tahoma"/>
            <family val="2"/>
          </rPr>
          <t>Jorge Ismael Muñoz Rodriguez:</t>
        </r>
        <r>
          <rPr>
            <sz val="9"/>
            <color indexed="81"/>
            <rFont val="Tahoma"/>
            <family val="2"/>
          </rPr>
          <t xml:space="preserve">
PREVENIR las causas que generan el riesgo: VERIFICAR, VALIDAR, CONCILIAR, COMPARAR, REVISAR, COTEJAR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Jorge Ismael Muñoz Rodriguez</author>
  </authors>
  <commentList>
    <comment ref="C3" authorId="0" shapeId="0" xr:uid="{81E11745-EF52-4B66-AC33-DFAC61FA9A00}">
      <text>
        <r>
          <rPr>
            <b/>
            <sz val="9"/>
            <color indexed="81"/>
            <rFont val="Tahoma"/>
            <family val="2"/>
          </rPr>
          <t>Jorge Ismael Mu</t>
        </r>
        <r>
          <rPr>
            <b/>
            <sz val="12"/>
            <color indexed="81"/>
            <rFont val="Tahoma"/>
            <family val="2"/>
          </rPr>
          <t xml:space="preserve">ñoz Rodriguez:
</t>
        </r>
        <r>
          <rPr>
            <sz val="12"/>
            <color indexed="81"/>
            <rFont val="Tahoma"/>
            <family val="2"/>
          </rPr>
          <t xml:space="preserve">
El análisis se realiza a partir del conocimiento de situaciones del entorno o contexto estratégico de la Unidad, tanto de carácter social, económico, cultural, de orden público, político, legal y/o cambios tecnológicos, así mismo las particularidades internas de la entidad como la asignación presupuestal, las competencias del personal, los procesos internos, entre otros.
Evitar iniciar con palabras negativas como: “No…”, “Que no…”, o con palabras que denoten un factor de riesgo (causa) tales como:
“ausencia de”, “falta de”, “poco(a)”,
“escaso(a)”, “insuficiente”, “deficiente”,
“debilidades en…”</t>
        </r>
      </text>
    </comment>
    <comment ref="E3" authorId="0" shapeId="0" xr:uid="{AF3902AE-1317-4B88-846A-5FD0323B5118}">
      <text>
        <r>
          <rPr>
            <b/>
            <sz val="9"/>
            <color indexed="81"/>
            <rFont val="Tahoma"/>
            <family val="2"/>
          </rPr>
          <t xml:space="preserve">Jorge Ismael Muñoz Rodriguez:
</t>
        </r>
        <r>
          <rPr>
            <sz val="9"/>
            <color indexed="81"/>
            <rFont val="Tahoma"/>
            <family val="2"/>
          </rPr>
          <t xml:space="preserve">
Los objetivos estratégicos y de proceso se desarrollan a través
de actividades, pero no todas tienen la misma importancia, por lo
tanto se debe establecer cuáles de ellas contribuyen Mayormente
al logro de los objetivos y estas son las actividades críticas o
factores claves de éxito; estos factores se deben tener en cuenta
al identificar las causas que originan la materialización de los
riesgos (ver anexo 5. Análisis y priorización de causas).  </t>
        </r>
      </text>
    </comment>
    <comment ref="F3" authorId="0" shapeId="0" xr:uid="{7311F447-91C8-4FBD-9C25-BE67E2C4879F}">
      <text>
        <r>
          <rPr>
            <b/>
            <sz val="9"/>
            <color indexed="81"/>
            <rFont val="Tahoma"/>
            <family val="2"/>
          </rPr>
          <t xml:space="preserve">Jorge Ismael Muñoz Rodriguez:
</t>
        </r>
        <r>
          <rPr>
            <sz val="9"/>
            <color indexed="81"/>
            <rFont val="Tahoma"/>
            <family val="2"/>
          </rPr>
          <t>Los efectos o situaciones resultantes de la materialización del riesgo que impactan en el proceso, la entidad, sus grupos de valor y demás partes interesadas.</t>
        </r>
      </text>
    </comment>
    <comment ref="K3" authorId="0" shapeId="0" xr:uid="{9D3307BD-D192-4180-B7CA-0946539B2A86}">
      <text>
        <r>
          <rPr>
            <b/>
            <sz val="9"/>
            <color indexed="81"/>
            <rFont val="Tahoma"/>
            <family val="2"/>
          </rPr>
          <t>Jorge Ismael Muñoz Rodriguez:</t>
        </r>
        <r>
          <rPr>
            <sz val="9"/>
            <color indexed="81"/>
            <rFont val="Tahoma"/>
            <family val="2"/>
          </rPr>
          <t xml:space="preserve">
El control debe contener un propósito que indique para que se realiza, si es PREVENIR o DETECTAR la materialización del riesgo.</t>
        </r>
      </text>
    </comment>
    <comment ref="U3" authorId="0" shapeId="0" xr:uid="{86BB4007-B57C-40FB-842C-C48ACA48B0E7}">
      <text>
        <r>
          <rPr>
            <b/>
            <sz val="10"/>
            <color indexed="81"/>
            <rFont val="Arial"/>
            <family val="2"/>
          </rPr>
          <t>Jorge Ismael Muñoz Rodriguez:</t>
        </r>
        <r>
          <rPr>
            <sz val="10"/>
            <color indexed="81"/>
            <rFont val="Arial"/>
            <family val="2"/>
          </rPr>
          <t xml:space="preserve">
Relacione el seguimiento o la verificación en el cumplimiento de la acción y la efectividad de los controles</t>
        </r>
      </text>
    </comment>
    <comment ref="G4" authorId="0" shapeId="0" xr:uid="{996423C3-304B-463F-9A6F-D55871DFA884}">
      <text>
        <r>
          <rPr>
            <b/>
            <sz val="9"/>
            <color indexed="81"/>
            <rFont val="Tahoma"/>
            <family val="2"/>
          </rPr>
          <t>Jorge Ismael Muñoz Rodriguez:</t>
        </r>
        <r>
          <rPr>
            <sz val="9"/>
            <color indexed="81"/>
            <rFont val="Tahoma"/>
            <family val="2"/>
          </rPr>
          <t xml:space="preserve">
Por PROBABILIDAD se entiende la posibilidad de ocurrencia del riesgo, esta puede ser medida con criterios de frecuencia o factibilidad.</t>
        </r>
      </text>
    </comment>
    <comment ref="H4" authorId="0" shapeId="0" xr:uid="{E187461F-1B62-4702-845B-FC8DBFF3878A}">
      <text>
        <r>
          <rPr>
            <b/>
            <sz val="9"/>
            <color indexed="81"/>
            <rFont val="Tahoma"/>
            <family val="2"/>
          </rPr>
          <t>Jorge Ismael Muñoz Rodriguez:</t>
        </r>
        <r>
          <rPr>
            <sz val="9"/>
            <color indexed="81"/>
            <rFont val="Tahoma"/>
            <family val="2"/>
          </rPr>
          <t xml:space="preserve">
Por IMPACTO se entienden las consecuencias que puede ocasionar a la organización la materialización del riesgo.</t>
        </r>
      </text>
    </comment>
    <comment ref="J151" authorId="0" shapeId="0" xr:uid="{442248EA-7DDD-4E69-A7C1-D286E0CBD589}">
      <text>
        <r>
          <rPr>
            <b/>
            <sz val="9"/>
            <color indexed="81"/>
            <rFont val="Tahoma"/>
            <family val="2"/>
          </rPr>
          <t xml:space="preserve">Jorge Ismael Muñoz Rodriguez:
</t>
        </r>
        <r>
          <rPr>
            <sz val="9"/>
            <color indexed="81"/>
            <rFont val="Tahoma"/>
            <family val="2"/>
          </rPr>
          <t xml:space="preserve">
Control "MODERADO"</t>
        </r>
      </text>
    </comment>
    <comment ref="K165" authorId="0" shapeId="0" xr:uid="{539851EE-DAE9-4FE0-B487-6C8A1028BC67}">
      <text>
        <r>
          <rPr>
            <b/>
            <sz val="9"/>
            <color indexed="81"/>
            <rFont val="Tahoma"/>
            <family val="2"/>
          </rPr>
          <t>Jorge Ismael Muñoz Rodriguez:</t>
        </r>
        <r>
          <rPr>
            <sz val="9"/>
            <color indexed="81"/>
            <rFont val="Tahoma"/>
            <family val="2"/>
          </rPr>
          <t xml:space="preserve">
PREVENIR las causas que generan el riesgo: VERIFICAR, VALIDAR, CONCILIAR, COMPARAR, REVISAR, COTEJAR</t>
        </r>
      </text>
    </comment>
  </commentList>
</comments>
</file>

<file path=xl/sharedStrings.xml><?xml version="1.0" encoding="utf-8"?>
<sst xmlns="http://schemas.openxmlformats.org/spreadsheetml/2006/main" count="3495" uniqueCount="1474">
  <si>
    <t xml:space="preserve">Plan Anticorrupción y de Atención al Ciudadano                                                                                                                                                                                   </t>
  </si>
  <si>
    <t>Componente 1: Gestión del Riesgo de Corrupción</t>
  </si>
  <si>
    <t>Subcomponente</t>
  </si>
  <si>
    <t xml:space="preserve"> Actividades</t>
  </si>
  <si>
    <t>Meta o producto</t>
  </si>
  <si>
    <t>Fecha programada</t>
  </si>
  <si>
    <t>META</t>
  </si>
  <si>
    <t>COMPONENTES</t>
  </si>
  <si>
    <t>Ponderación de cada componente</t>
  </si>
  <si>
    <t>Gestión Riesgo de Corrupción</t>
  </si>
  <si>
    <t>Racionalización de Trámites</t>
  </si>
  <si>
    <t>Rendición de Cuentas</t>
  </si>
  <si>
    <t>Atención al Ciudadano</t>
  </si>
  <si>
    <t>Avance de cada Componente</t>
  </si>
  <si>
    <t>Avance Total</t>
  </si>
  <si>
    <t>Transparencia y Acceso a la Información</t>
  </si>
  <si>
    <t>Grupo</t>
  </si>
  <si>
    <t>Responsable</t>
  </si>
  <si>
    <t>PLAN ANTICORRUPCIÓN Y DE ATENCIÓN AL CIUDADANO</t>
  </si>
  <si>
    <t>VERSIÓN 06</t>
  </si>
  <si>
    <t>CÓDIGO UAEOS-FO-PDE-03</t>
  </si>
  <si>
    <t>FECHA EDICIÓN 30/01/2019</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</si>
  <si>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</si>
  <si>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</si>
  <si>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</si>
  <si>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</si>
  <si>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</si>
  <si>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</si>
  <si>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</si>
  <si>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</si>
  <si>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</si>
  <si>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</si>
  <si>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</si>
  <si>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</si>
  <si>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</si>
  <si>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</si>
  <si>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</si>
  <si>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</si>
  <si>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</si>
  <si>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</si>
  <si>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</si>
  <si>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</si>
  <si>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</si>
  <si>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INICIO
dd/mm/aa</t>
  </si>
  <si>
    <t>FIN
dd/mm/aa</t>
  </si>
  <si>
    <t>INTERCAMBIO DE INFORMACIÓN (CADENAS DE TRÁMITES - VENTANILLAS ÚNICAS)</t>
  </si>
  <si>
    <t>Nombre del responsable:</t>
  </si>
  <si>
    <t>Número de teléfono:</t>
  </si>
  <si>
    <t>Correo electrónico:</t>
  </si>
  <si>
    <t>Fecha aprobación del plan:</t>
  </si>
  <si>
    <t>Dirección de Investigación y Planeación</t>
  </si>
  <si>
    <t>Grupo de Educación e Investigación</t>
  </si>
  <si>
    <t xml:space="preserve">Plan Anticorrupción y de Atención al Ciudadano                                                                                                                                                                                                                                        </t>
  </si>
  <si>
    <t>Componente 3: Rendición de cuentas</t>
  </si>
  <si>
    <t xml:space="preserve">Subcomponente </t>
  </si>
  <si>
    <t>Actividades</t>
  </si>
  <si>
    <t xml:space="preserve">Responsable </t>
  </si>
  <si>
    <t xml:space="preserve">Grupo </t>
  </si>
  <si>
    <t>Grupo de Comunicaciones y Prensa</t>
  </si>
  <si>
    <t xml:space="preserve">Responsabilidad </t>
  </si>
  <si>
    <t>Plan Anticorrupción y de Atención al Ciudadano</t>
  </si>
  <si>
    <t>Componente 4: Atención al Ciudadano</t>
  </si>
  <si>
    <t>Actividad General</t>
  </si>
  <si>
    <t>Normativo y procedimental</t>
  </si>
  <si>
    <t>Componente 5: Transparencia y Acceso a la Información</t>
  </si>
  <si>
    <t>Indicadores</t>
  </si>
  <si>
    <t>Lineamientos de Transparencia Activa</t>
  </si>
  <si>
    <t>Elaboración los Instrumentos de Gestión de la Información</t>
  </si>
  <si>
    <t>Monitoreo del Acceso a la Información Pública</t>
  </si>
  <si>
    <t>TOTAL</t>
  </si>
  <si>
    <t>EJECUTADO</t>
  </si>
  <si>
    <t xml:space="preserve">ESPERADO </t>
  </si>
  <si>
    <t xml:space="preserve">Dimension </t>
  </si>
  <si>
    <t>Cumplimiento</t>
  </si>
  <si>
    <t>Ponderacion</t>
  </si>
  <si>
    <t xml:space="preserve">Porcentaje </t>
  </si>
  <si>
    <t xml:space="preserve">Gestion de Riesgo de Corrupcion </t>
  </si>
  <si>
    <t>Estrategias de Razonalizacion</t>
  </si>
  <si>
    <t>Rendicion de Cuentas</t>
  </si>
  <si>
    <t>Atencion al ciudadano</t>
  </si>
  <si>
    <t>Transparencia y Acc. Info</t>
  </si>
  <si>
    <t>Esperado</t>
  </si>
  <si>
    <t>CUATRIMESTRE 1</t>
  </si>
  <si>
    <t>CUATRIMESTRE 2</t>
  </si>
  <si>
    <t>CUATRIMESTRE 3</t>
  </si>
  <si>
    <t xml:space="preserve">Enero 30 de Abril </t>
  </si>
  <si>
    <t xml:space="preserve">Mayo 30 de Agosto </t>
  </si>
  <si>
    <t xml:space="preserve">Septiembre a 30 Diciembre </t>
  </si>
  <si>
    <t xml:space="preserve">      Componentes:</t>
  </si>
  <si>
    <t xml:space="preserve">TOTAL Alcanzado </t>
  </si>
  <si>
    <t>PORCENTAJE CUMPLIDO</t>
  </si>
  <si>
    <t>DESCRIPCION AVANCE 1ER CUATRIMESTRE</t>
  </si>
  <si>
    <t>DESCRIPCION AVANCE 2DO CUATRIMESTRE</t>
  </si>
  <si>
    <t>DESCRIPCION AVANCE SEGUNDO</t>
  </si>
  <si>
    <t>DESCRIPCION AVANCE TERCERO</t>
  </si>
  <si>
    <t>Talento Humano</t>
  </si>
  <si>
    <t>1.1</t>
  </si>
  <si>
    <t>1.2</t>
  </si>
  <si>
    <t>1.3</t>
  </si>
  <si>
    <t>1.4</t>
  </si>
  <si>
    <t>Subcomponente/proceso 2
Construcción del mapa de Riesgos de Corrupción</t>
  </si>
  <si>
    <t>2.1</t>
  </si>
  <si>
    <t>Subcomponente/proceso 3
Consulta y divulgación</t>
  </si>
  <si>
    <t>3.1</t>
  </si>
  <si>
    <t>3.2</t>
  </si>
  <si>
    <t>3.3</t>
  </si>
  <si>
    <t>3.4</t>
  </si>
  <si>
    <t>Subcomponente/proceso 4
Monitoreo y Revisión</t>
  </si>
  <si>
    <t>4.1</t>
  </si>
  <si>
    <t>Acompañar la elaboración de planes de mejoramiento cuando se detecten desviaciones</t>
  </si>
  <si>
    <t>Subcomponente/proceso 5
Seguimiento</t>
  </si>
  <si>
    <t>5.1</t>
  </si>
  <si>
    <t>Oficina de Control Interno</t>
  </si>
  <si>
    <t>Revisión  de la política de administración de riesgos de la Unidad, para su actualización permanente</t>
  </si>
  <si>
    <t>Una Política de Administración de riesgos actualizada</t>
  </si>
  <si>
    <t xml:space="preserve">Director de Investigaciones y Planeación, y Coordinación de Planeación y Estadística y lideres de proceso </t>
  </si>
  <si>
    <t>Aprobar documento por parte del Comité</t>
  </si>
  <si>
    <t xml:space="preserve">Comité de Control Interno </t>
  </si>
  <si>
    <t xml:space="preserve">
Profesional Especializado grado 17 </t>
  </si>
  <si>
    <t>Planeación y Estadística</t>
  </si>
  <si>
    <t>2.2</t>
  </si>
  <si>
    <t>2.3</t>
  </si>
  <si>
    <t>Un Mapa de riesgos de corrupción publicado</t>
  </si>
  <si>
    <t xml:space="preserve">Coordinador </t>
  </si>
  <si>
    <t xml:space="preserve">Informe de monitoreo </t>
  </si>
  <si>
    <t>5.2</t>
  </si>
  <si>
    <t xml:space="preserve">
Subcomponente/proceso 1
Política de administración de riesgos</t>
  </si>
  <si>
    <t>Socializar la política de riesgos actualizada</t>
  </si>
  <si>
    <t>Director Técnico</t>
  </si>
  <si>
    <t>Dirección  de Investigaciones y Planeación</t>
  </si>
  <si>
    <t>01/10/2020 a 10/01/2021</t>
  </si>
  <si>
    <t xml:space="preserve">Publicación en firme del mapa de riesgos de corrupción página Web de la Entidad  tenindo en cuenta las observaciones o  recomendaciones realizadas por la ciudadania </t>
  </si>
  <si>
    <t>Socializar, capacitación o sensibilizar  a los funcionarios sobre los riesgos de corrupción identificados en la institución</t>
  </si>
  <si>
    <t xml:space="preserve">Realizar  seguimiento y  monitoreo a Mapas de riesgo de corrupción </t>
  </si>
  <si>
    <t xml:space="preserve">CUATRIMESTRE 1 </t>
  </si>
  <si>
    <t xml:space="preserve">Publicar los informes  de tareas y compromisos de la entidad  como aporte a la estabilización y consolidación de  la PAZ  </t>
  </si>
  <si>
    <t>Se gestionará con los entes encargados de la televisión pública y privada, la inclusión de espacios promocionales que divulguen la Economía Solidaria, teniendo en cuenta, además, la disponibilidad presupuestal para el año en curso</t>
  </si>
  <si>
    <t>Coordinador</t>
  </si>
  <si>
    <t>La Entidad seguirá los lineamientos establecidos para la realización de la audiencia pública, garantizando la participación de la ciudadanía en todo el proceso.</t>
  </si>
  <si>
    <t>Una audiencia realizada</t>
  </si>
  <si>
    <t>Director Técnico
Coordinadores</t>
  </si>
  <si>
    <t xml:space="preserve">Dirección de Investigación y Planeación
Grupo de Comunicaciones y Prensa
Grupo de Planeación Estadística </t>
  </si>
  <si>
    <t>1 informes de evidencias sobre las publicaciones en la WEB</t>
  </si>
  <si>
    <t>Evaluar y verificar, por parte de la oficina de control interno, el cumplimiento de la estrategia de  rendición de cuentas incluyendo la eficacia y pertinencia de los mecanismos de participación ciudadana establecidos en el cronograma.</t>
  </si>
  <si>
    <t xml:space="preserve">Jefe de área </t>
  </si>
  <si>
    <t xml:space="preserve">Jefe de Control Interno </t>
  </si>
  <si>
    <t xml:space="preserve"> Información</t>
  </si>
  <si>
    <t xml:space="preserve">Publicación Informe de Gestión </t>
  </si>
  <si>
    <t xml:space="preserve">2 Informes realizados </t>
  </si>
  <si>
    <t xml:space="preserve">Grupo de Planeación y Estadística
</t>
  </si>
  <si>
    <t xml:space="preserve">Grupo de Comunicaciones y Prensa </t>
  </si>
  <si>
    <t xml:space="preserve">30/04/2021
</t>
  </si>
  <si>
    <t>1.5</t>
  </si>
  <si>
    <t>01/02/20201a 31/12/2021</t>
  </si>
  <si>
    <t>01/02/2021 a 31/12/2021</t>
  </si>
  <si>
    <t>1/10/2021 a 31/11/2021</t>
  </si>
  <si>
    <t>16/07/2021
31/12/2021</t>
  </si>
  <si>
    <t xml:space="preserve"> Diálogo </t>
  </si>
  <si>
    <t>Estructura administrativa y direccionamiento Estratégico</t>
  </si>
  <si>
    <t>Diseñar piezas comunicativas para ser divulgadas al interior de la Unidad sobre temáticas que permitan dar a conocer la responsabilidad de los servidores públicos frente a los derechos de los ciudadanos</t>
  </si>
  <si>
    <t>Relacionamiento con el ciudadano</t>
  </si>
  <si>
    <t>Grupo de Gestion humana</t>
  </si>
  <si>
    <t>(Información mínima publicada / Información mínima obligada a publicar por la Ley) *100</t>
  </si>
  <si>
    <t>Verificar que  los conjuntos de Datos abiertos sean publicados tanto en la web institucional como en el portal datos.gov.co</t>
  </si>
  <si>
    <t>Conjunto de datos publicado en web y en datos.gov.co / Conjunto de datos abiertos obligado a publicar por Ley</t>
  </si>
  <si>
    <t>Grupo de Tecnologías de la Información</t>
  </si>
  <si>
    <t>Verificar la publicación de la Información sobre Contratación Pública en SECOP II</t>
  </si>
  <si>
    <t>Información sobre Contratación Pública registrada en SECOP / Información sobre Contratación Pública Total de la Entidad</t>
  </si>
  <si>
    <t>Oficina Asesora Jurídica</t>
  </si>
  <si>
    <t xml:space="preserve">Numero de Actualizaciones del Plan anual de adquisiciones </t>
  </si>
  <si>
    <t>Lineamientos de Transparencia Pasiva</t>
  </si>
  <si>
    <t>Realizar acciones de divulgación donde se informe a la ciudadanía sobre la gratuidad de los productos, servicios y trámite de la Entidad</t>
  </si>
  <si>
    <t xml:space="preserve">Número de piezas publicadas </t>
  </si>
  <si>
    <t xml:space="preserve">Revisar los estándares de oportunidad de las respuestas a las peticiones formuladas por los ciudadanos, acorde al tipo de petición </t>
  </si>
  <si>
    <t>11 informes de la gestión de peticiones que relacionen los tiempos de respuesta por petición</t>
  </si>
  <si>
    <t>Número de informes remitidos a la Dirección técnica</t>
  </si>
  <si>
    <t>Realizar la actualización de las bases de datos que contienen información personal en el aplicativo RNBD de la Supertientencia de Industria y Comercio.</t>
  </si>
  <si>
    <t>Grupo de Planeación - Grupo de Tecnologías de la Información</t>
  </si>
  <si>
    <t>Publicar, Revisar y/o actualizar, el inventario de activos de Información, de acuerdo a los cambios identificados.</t>
  </si>
  <si>
    <t>Reporte de Actualización y Publicación del Inventario de Activos de Información de la Entidad</t>
  </si>
  <si>
    <t>Publicación de Inventarios Documentales de conformidad con los criterios establecidos en la estrategia GEL y ley 1712 de 2014.</t>
  </si>
  <si>
    <t>Grado de implementación de TRD.</t>
  </si>
  <si>
    <t>Grupo de Gestión Administrativa</t>
  </si>
  <si>
    <t xml:space="preserve">Actualización y Publicación de la Información mínima exigida por la Ley 1712 de 2014 relacionada con Gestión Documental. </t>
  </si>
  <si>
    <t>((Información Mínima Publicada /Información Mínima Obligada a Publicar por la Ley) *100)</t>
  </si>
  <si>
    <t>Actualizar y publicar el esquema de publicación de información. Permite identificar la información que debe ser publicada en la pagina web y la frecuencia con la que se debe actualizar esta información.</t>
  </si>
  <si>
    <t>Grupo de Comunicaciones y Prensa - Grupo de Tecnologías de la Información</t>
  </si>
  <si>
    <t>Revisar y actualizar el botón de transparencia de la pagina Web de la entidad.</t>
  </si>
  <si>
    <t>Informe de cumplimiento botón  del transparencia de la información pública.</t>
  </si>
  <si>
    <t>4.2</t>
  </si>
  <si>
    <t>Realizar capacitaciones y sensibilización a funcionarios de la UAEOS sobre ley 1712 ley de transparencia y acceso a la información Pública</t>
  </si>
  <si>
    <t>1 capacitación y  6 tips en la intranet</t>
  </si>
  <si>
    <t>1 informe de capacitaciones y reporte de la publicación de los tips.</t>
  </si>
  <si>
    <t>Elaborar y publicar informes de atención al ciudadano, que incluya la medición de la satisfacción de los mismos</t>
  </si>
  <si>
    <t xml:space="preserve">Número de informes publicados </t>
  </si>
  <si>
    <t>Modificar, actualizar y aprobar el Plan Anual de Adquisiciones - PAA 2021, de acuerdo con solicitudes formuladas por dependencias</t>
  </si>
  <si>
    <t>Coordinadores</t>
  </si>
  <si>
    <t>Grupo de Educación e investigación 
Grupo de Comunicaciones y Prensa</t>
  </si>
  <si>
    <t>30/06/2021
30/11/2021</t>
  </si>
  <si>
    <t>Generar ayudas didácticas audiovisuales sobre los temas de mayor consulta por parte de la ciudadanía</t>
  </si>
  <si>
    <t>Del 01/02/2021 a 30/08/2021</t>
  </si>
  <si>
    <t xml:space="preserve">10 actividades implementadas </t>
  </si>
  <si>
    <t>Del 01/02/2021 a 30/11/2021</t>
  </si>
  <si>
    <t>Diseñar los componentes de una estrategia que permita la socialziación de la política de servicio al ciudadano</t>
  </si>
  <si>
    <t xml:space="preserve">Preguntas Frecuentes </t>
  </si>
  <si>
    <t>30/04/2021
30/08/2021
20/12/2021</t>
  </si>
  <si>
    <t xml:space="preserve">3 actividades publicadas </t>
  </si>
  <si>
    <t>Política de Servicio al Ciudadano</t>
  </si>
  <si>
    <t xml:space="preserve">1 estrategia de socialización diseñada </t>
  </si>
  <si>
    <t>Protocolos de Atención al Ciudadano</t>
  </si>
  <si>
    <t>Señalización inclusiva</t>
  </si>
  <si>
    <t>Diseñar las piezas gráficas de señalización inclusiva para ser ubicadas en los espacios de atención al ciudadano</t>
  </si>
  <si>
    <t>Implementar una actividad para servidores públicos de la UAEOS, para la socialización de protocolos de atención</t>
  </si>
  <si>
    <t>Grupo de Educación e investigación 
Grupo de Comunicaciones y Prensa
Grupo de Gestión Administrativa</t>
  </si>
  <si>
    <t>Derechos y Deberes de los Ciudadanos</t>
  </si>
  <si>
    <t>Prevención de actos de corrupción y conflictos de interés</t>
  </si>
  <si>
    <t>Generar actividades para prevenir los riesgos de corrupción y de conflictos de interés asociados a la prestación de servicios y trámites de la UAEOS</t>
  </si>
  <si>
    <t>Generar campañas para dar a conocer a la ciudadanía y servidores de la UAEOS el nuevo documento de caracterización de usuarios y grupos de valor</t>
  </si>
  <si>
    <t>Acreditación</t>
  </si>
  <si>
    <t>Administrativa</t>
  </si>
  <si>
    <t>Optimización de formularios y requisitos mediante ajuste normativo</t>
  </si>
  <si>
    <t>cbonilla@orgsolidarias.gov.co</t>
  </si>
  <si>
    <t>Jefe de Control Interno</t>
  </si>
  <si>
    <t>30/04/2021
31/08/2021
31/12/2021</t>
  </si>
  <si>
    <t>Jefe Oficina Asesora Jurídica</t>
  </si>
  <si>
    <t>Realizar Capacitación introductoria a toda persona sin importar el tipo de vinculación a la Entidad. Debe incluir temas de Integridad, Transparencia y acceso a la información publica
(Toda persona nueva en la entidad recibe una capacitación introductoria antes del inicio de sus actividades )</t>
  </si>
  <si>
    <t>Grupo Gestión Humana
Grupo Tics</t>
  </si>
  <si>
    <t>Realizar una Encuesta al interior de la entidad con el fin de establecer si los funcionarios consideran la transparencia y el acceso a la información como una herramienta fundamental para mejorar la democracia, la rendición de cuentas, prevenir la corrupción y mejorar la calidad de vida de los ciudadanos.</t>
  </si>
  <si>
    <t xml:space="preserve">1 Encuesta </t>
  </si>
  <si>
    <t xml:space="preserve">1 encuesta de medición de percepción sobre transparencia de la información </t>
  </si>
  <si>
    <t>1.6</t>
  </si>
  <si>
    <t>Identificar más conjuntos de datos como por ejemplo las estadísticas del RUES o lo que se publica en el mapa de gestión de la entidad, para publicarlas en el portal de datos abiertos.</t>
  </si>
  <si>
    <t>1 informe</t>
  </si>
  <si>
    <t xml:space="preserve">1 Informe con los conjunto de Datos identificados y publicados en el portal Datos Abiertos </t>
  </si>
  <si>
    <t>1.7</t>
  </si>
  <si>
    <t>Realizar acciones de divulgación (pagina Web e Intranet) donde se informe la consulta de datos abiertos en el portal de datos del gobierno</t>
  </si>
  <si>
    <t>3 piezas de divulgación elaboradas y socializadas por medios web e intranet</t>
  </si>
  <si>
    <t>Tecnologías de la información (elaboración)
Comunicaciones y Prensa (publicación)</t>
  </si>
  <si>
    <t>Seguimiento a los planes de Mejoramientos FURAG Y MIPG</t>
  </si>
  <si>
    <t>Grupo de Planeación</t>
  </si>
  <si>
    <t>31/08/2021
31/12/2021</t>
  </si>
  <si>
    <t>1 Documento</t>
  </si>
  <si>
    <t>Educación e investigación (elaboración)
Comunicaciones y Prensa (publicación)</t>
  </si>
  <si>
    <t>Grupo de Educación e Investigación - Grupo de Comunicaciones y Prensa</t>
  </si>
  <si>
    <t>En los diez primeros días hábiles de cada mes</t>
  </si>
  <si>
    <t>2 reportes de actualización de las bases de datos registradas ante la SIC</t>
  </si>
  <si>
    <t>2 reportes</t>
  </si>
  <si>
    <t>Reporte de actualización y publicación del esquema</t>
  </si>
  <si>
    <t xml:space="preserve">2 informes </t>
  </si>
  <si>
    <t>4.3</t>
  </si>
  <si>
    <t>2 informes elaborados y publicados (último 2019 y primer semestre 2021)</t>
  </si>
  <si>
    <t>24/01/2021
24/07/2021</t>
  </si>
  <si>
    <t>4.4</t>
  </si>
  <si>
    <t>Realizar publicación en la pagina Web de la entidad las instancias con las que cuentan los ciudadanos para recurrir en caso de no recibir respuesta ante una solicitud de información.</t>
  </si>
  <si>
    <t xml:space="preserve">1 piezas de divulgación elaboradas y socializadas por medios web </t>
  </si>
  <si>
    <t>Grupo de Educación e Investigación 
Grupo de Comunicaciones y Prensa - Grupo de Tecnologías de la Información</t>
  </si>
  <si>
    <t xml:space="preserve">2 Mensajes institucionales </t>
  </si>
  <si>
    <t xml:space="preserve">4 Consulta Ciudadana </t>
  </si>
  <si>
    <t>Publicaciones de experiencias solidarias en la página WEB de la entidad y en revistas publicadas en el año</t>
  </si>
  <si>
    <t>Grupo de Gestion humana
Grupo de Comunicaciones y Prensa</t>
  </si>
  <si>
    <t>Coordinadora</t>
  </si>
  <si>
    <t xml:space="preserve">Porcentaje de Seguimiento de los Planes </t>
  </si>
  <si>
    <t xml:space="preserve">3 piezas de divulgación elaboradas y socializadas por medios web </t>
  </si>
  <si>
    <t>1 Espacio de atención al ciudadano con señalización inclusiva</t>
  </si>
  <si>
    <r>
      <t>Ejecutar plan de auditorías y seguimientos</t>
    </r>
    <r>
      <rPr>
        <i/>
        <sz val="11"/>
        <rFont val="Calibri"/>
        <family val="2"/>
      </rPr>
      <t xml:space="preserve"> ( Informe de mapa de riesgos de corrupción)</t>
    </r>
  </si>
  <si>
    <t>Mapas de riesgo construido</t>
  </si>
  <si>
    <t xml:space="preserve">Actividades de socialización, capacitación o sensibilización realizadas </t>
  </si>
  <si>
    <t>Profesional especializado grado 17</t>
  </si>
  <si>
    <t xml:space="preserve">Planes de mejoramiento  asesorados </t>
  </si>
  <si>
    <t>Lideres
Profesional especializado grado 17
Coordinador
Director Técnico</t>
  </si>
  <si>
    <t>Director Técnico
Coordinador
Profesional especializado grado 17</t>
  </si>
  <si>
    <t>1 Estrategia de rendición de cuentas diseñada</t>
  </si>
  <si>
    <t xml:space="preserve">Director Técnico </t>
  </si>
  <si>
    <t xml:space="preserve">Dirección de Investigación y Planeación </t>
  </si>
  <si>
    <t>2 actividades de socialización sobre la Caracterización de Usuarios y Grupos de valor</t>
  </si>
  <si>
    <t>Se elaborarán y publicarán piezas divulgativas con lenguaje ciudadano en los canales propios de la Unidad Administrativa sobre  la gestión y  resultados  de la planeación estratégica de la entidad, con temas de interés identificados con la ciudadanía</t>
  </si>
  <si>
    <t xml:space="preserve">Realizar Informe de rendición de cuentas identificando acciones de mejora y recomendaciones de la ciudadanía </t>
  </si>
  <si>
    <t>Consultar  con la ciudadanía propuestas, necesidades, problemáticas, etc., por medio de consulta ciudadana dispuestos en la página web.</t>
  </si>
  <si>
    <t xml:space="preserve">100% estrategía de Comunicaciones implementada </t>
  </si>
  <si>
    <t xml:space="preserve">Conformar un equipo de trabajo entre las diferentes áreas misionales y de apoyo, que articulen los ejercicios de rendición de cuentas al interior de la entidad. </t>
  </si>
  <si>
    <t xml:space="preserve">1 informe realizado y publicado </t>
  </si>
  <si>
    <t xml:space="preserve">1  informe de seguimiento realizado </t>
  </si>
  <si>
    <t xml:space="preserve">3 Informes de seguimiento realizados </t>
  </si>
  <si>
    <r>
      <rPr>
        <i/>
        <sz val="11"/>
        <rFont val="Arial Narrow"/>
        <family val="2"/>
      </rPr>
      <t>2</t>
    </r>
    <r>
      <rPr>
        <b/>
        <i/>
        <sz val="11"/>
        <rFont val="Arial Narrow"/>
        <family val="2"/>
      </rPr>
      <t xml:space="preserve"> </t>
    </r>
    <r>
      <rPr>
        <i/>
        <sz val="11"/>
        <rFont val="Arial Narrow"/>
        <family val="2"/>
      </rPr>
      <t>actividades informativas realizadas sobre  responsabilidad de los servidores públicos frente a los derechos de los ciudadanos</t>
    </r>
  </si>
  <si>
    <t>Jefe Oficina de Control Interno</t>
  </si>
  <si>
    <t xml:space="preserve">Acompañamiento y asesorÍa en la construcciónn de  mapa de riesgos de corrupción corrupción : revisar, actualizar y validar los riesgos de corrupción identificados </t>
  </si>
  <si>
    <t xml:space="preserve">3 Monitoreo consolidado y retroalimentado </t>
  </si>
  <si>
    <t>01/ 01/2021 - 31/12/2021</t>
  </si>
  <si>
    <t>30/04/2021- 31/08/2021 -31/12/2021</t>
  </si>
  <si>
    <t>MAPA DE RIESGOS DE CORRUPCIÓN 2021</t>
  </si>
  <si>
    <t>Entidad: ___UNIDAD ADMINISTRATIVA ESPECIAL DE ORGANIZACIONES SOLIDARIAS______</t>
  </si>
  <si>
    <t>Identificación del riesgo</t>
  </si>
  <si>
    <t>VALORACIÓN DEL RIESGO DE CORRUPCIÓN</t>
  </si>
  <si>
    <t>1ER. MONITOREO Y REVISIÓN</t>
  </si>
  <si>
    <t>2DO. MONITOREO Y REVISIÓN</t>
  </si>
  <si>
    <t>3ER. MONITOREO Y REVISIÓN</t>
  </si>
  <si>
    <t>PROCESO</t>
  </si>
  <si>
    <t>RIESGO</t>
  </si>
  <si>
    <t>CAUSAS</t>
  </si>
  <si>
    <t>CONSECUENCIAS</t>
  </si>
  <si>
    <t>ANÁLISIS DEL RIESGO</t>
  </si>
  <si>
    <t>VALORACIÓN DEL RIESGO</t>
  </si>
  <si>
    <t>FECHA</t>
  </si>
  <si>
    <t>ACCIONES</t>
  </si>
  <si>
    <t>RESPONSABLE</t>
  </si>
  <si>
    <t>INDICADOR</t>
  </si>
  <si>
    <t>SEGUIMIENTO PLANEACIÓN</t>
  </si>
  <si>
    <t>RIESGO INHERENTE</t>
  </si>
  <si>
    <t>CONTROL</t>
  </si>
  <si>
    <t>CONTROLES</t>
  </si>
  <si>
    <t>RIESGO RESIDUAL</t>
  </si>
  <si>
    <t>OPCIÓN DE MANEJO O TRATAMIENTO DEL RIESGO</t>
  </si>
  <si>
    <t>Acciones Asociadas al Control</t>
  </si>
  <si>
    <t>Probabilidad</t>
  </si>
  <si>
    <t>Impacto</t>
  </si>
  <si>
    <t>Nivel de riesgo</t>
  </si>
  <si>
    <t>PROPOSITO</t>
  </si>
  <si>
    <t>PERIODICIDAD</t>
  </si>
  <si>
    <t>Período de Ejecución</t>
  </si>
  <si>
    <t>Actividad de Control</t>
  </si>
  <si>
    <t>Soporte / Registro</t>
  </si>
  <si>
    <t>Fomento de las Organizaciones Solidarias</t>
  </si>
  <si>
    <t xml:space="preserve">Coaccionar a los funcionarios, contratistas o supervisores  de la Unidad </t>
  </si>
  <si>
    <t xml:space="preserve">Interés indebido por parte de un particular de sacar un provecho </t>
  </si>
  <si>
    <t>Direccionamiento de la contratación para beneficio de un tercero, o que se disminuya la calidad de la supervisión para favorecer al contratista o cooperante</t>
  </si>
  <si>
    <t>RARA VEZ</t>
  </si>
  <si>
    <t>MAYOR</t>
  </si>
  <si>
    <t>ALTO</t>
  </si>
  <si>
    <t>Aplicación del Manual de contratación</t>
  </si>
  <si>
    <t>PREVENIR</t>
  </si>
  <si>
    <t>ANUAL</t>
  </si>
  <si>
    <t>REDUCIR EL RIESGO</t>
  </si>
  <si>
    <t>1 enero a diciembre 31 de 2021</t>
  </si>
  <si>
    <t>Ajuste del periodo de presentación de informes por parte del supervisor, de manera que este los presente de manera mensual.</t>
  </si>
  <si>
    <t>Informes de supervisión</t>
  </si>
  <si>
    <t xml:space="preserve">30/04/2021
</t>
  </si>
  <si>
    <r>
      <t xml:space="preserve">Informes de ejecución mediante  informes de Avance y consolidados mensuales:
</t>
    </r>
    <r>
      <rPr>
        <b/>
        <sz val="8"/>
        <rFont val="Arial"/>
        <family val="2"/>
      </rPr>
      <t>CONTRATOS</t>
    </r>
    <r>
      <rPr>
        <sz val="8"/>
        <rFont val="Arial"/>
        <family val="2"/>
      </rPr>
      <t xml:space="preserve">
Total pagos realizados a 30 Abril 2020: 18, 
Todos los cuales cuentan con documentos soportes que avalan la realización del pago como son:
Acta de inicio, 
Informes de supervisión aprobados y radicados, Documentos Grupo Gestión Financiera aprobados y radicados.
Porcentaje de Avance a 30 Abril 2020: 11%
</t>
    </r>
    <r>
      <rPr>
        <b/>
        <sz val="8"/>
        <rFont val="Arial"/>
        <family val="2"/>
      </rPr>
      <t xml:space="preserve">
CONVENIOS</t>
    </r>
    <r>
      <rPr>
        <sz val="8"/>
        <rFont val="Arial"/>
        <family val="2"/>
      </rPr>
      <t xml:space="preserve">
De  5 convenios suscritos a Abril 2020; 
Se realizaron informes  de avance de la ejecución del contrato, los cuales fueron consolidados en un informe mensual que se tramito para el primer pago de cuatros de los cinco convenios suscritos en esta vigencia.
Estos informes de avance, el informe mensual y demás documentos soporte reposan en con cada supervisor, en la oficina jurídica y en financiera según sea este el caso. 
Porcentaje de avance  a 30 de abril 2020:  17%
</t>
    </r>
  </si>
  <si>
    <t>Director Técnico de Desarrollo de Organizaciones Solidarias
Cada Supervisor</t>
  </si>
  <si>
    <t>100% de informes revisados por el jefe de control interno</t>
  </si>
  <si>
    <t xml:space="preserve">30/04/2020
</t>
  </si>
  <si>
    <t>Director Técnico de Desarrollo de Organizaciones Solidarias</t>
  </si>
  <si>
    <t>(Número de convenios o contratos con informes mensuales / Número de convenios o contratos supervisados) * 100</t>
  </si>
  <si>
    <t>Circular para el supervisor.  resolución de funciones de supervisión, informes de supervisión</t>
  </si>
  <si>
    <t>Doble instancia entre comité operativo y supervisor,</t>
  </si>
  <si>
    <t>Informes de supervisión mensuales.</t>
  </si>
  <si>
    <t>Gestión del Conocimiento</t>
  </si>
  <si>
    <t>Realizar procesos de formación, investigación, promoción de la cultura asociativa solidaria, consultorías y otros ámbitos de la educación solidaria, sin que medie convocatoria abierta a los diferentes grupos de valor</t>
  </si>
  <si>
    <t>Hacer convocatorias cerradas o dirigidas a pocas organizaciones  para ejecutar procesos de gestión de la educación solidaria.</t>
  </si>
  <si>
    <t xml:space="preserve">Concentración de beneficiarios de procesos de transferencia de conocimientos, metodologías o tecnologías en un grupo,  colectivo u organización,   muy reducido </t>
  </si>
  <si>
    <t>IMPROBABLE</t>
  </si>
  <si>
    <t>MODERADO</t>
  </si>
  <si>
    <t xml:space="preserve">Promover porque existan nuevos participantes en los espacios de trabajo para procesos derivados de la gestión de la educación solidaria </t>
  </si>
  <si>
    <t>DETECTAR</t>
  </si>
  <si>
    <t>Realizar convocatoria a diferentes grupos de interés, para procesos derivados de la gestión de la educación solidaria adelantados por el grupo de educación e investigación</t>
  </si>
  <si>
    <t>Porcentaje de convocatorias realizadas, para que los diferentes grupos de valor interactúen en los procesos de gestión de la educación solidaria</t>
  </si>
  <si>
    <t xml:space="preserve">Se han planteado los siguientes procesos que en el curso del año esperamos tengan participación de los grupos de valor: _x000D_
a) Programa de educación solidaria_x000D_
b) Agenda de comités de educación _x000D_
c) Actualización Herramienta PESEM_x000D_
d) Actualización normatividad aplicable al trámite de acreditación
Durante el periodo del 1 de enero al 30 de abril se llevó acabo el plan de participación ciudadana en el cual se trabajó el tema d) actualización normatividad aplicable al trámite de acreditación: recibimos 107 aportes de la ciudadanía y en este momento nos encontramos adelantando la revisión de los mismos.
</t>
  </si>
  <si>
    <t xml:space="preserve">Coordinador Grupo de Educación e Investigación y Dirección de Investigación y Planeación
</t>
  </si>
  <si>
    <t>Reporte de verificación de la difusión de los procesos contractuales que involucren procedimientos del proceso de gestión del conocimiento realizada</t>
  </si>
  <si>
    <t>Servicio al Ciudadano</t>
  </si>
  <si>
    <t>Posibilidad de recibir o solicitar cualquier dádiva o beneficio a nombre propio o para terceros, en el proceso de servicio al ciudadano</t>
  </si>
  <si>
    <t>Desconocimiento por parte de los peticionarios y usuarios del trámite, con respecto al marco normativo relacionado con tiempos de respuesta y la gratuidad de los servicios y trámite</t>
  </si>
  <si>
    <t>Demandas contra la Entidad; Investigaciones penales,
disciplinarias y fiscales.</t>
  </si>
  <si>
    <t>Divulgar a la ciudadanía u usuarios del trámite, los tiempos de respuesta por tipo de petición o trámite, así como la gratuidad de las acciones que desarrolla la Unidad</t>
  </si>
  <si>
    <t>TRIMESTRAL</t>
  </si>
  <si>
    <t>Diseñar y divulgar una campaña anual con piezas trimestrales, enfocada a la ciudadanía donde se informen tiempos de respuestas y gratuidad de los servicios</t>
  </si>
  <si>
    <t>Piezas de comunicación publicadas</t>
  </si>
  <si>
    <t>30/04/2021
31/08/2021
31/12/2021</t>
  </si>
  <si>
    <r>
      <rPr>
        <b/>
        <sz val="8"/>
        <rFont val="Arial"/>
        <family val="2"/>
      </rPr>
      <t>Actividad interna UAEOS:</t>
    </r>
    <r>
      <rPr>
        <sz val="8"/>
        <rFont val="Arial"/>
        <family val="2"/>
      </rPr>
      <t xml:space="preserve">
Para ser desarrollada por semestre; se espera antes de junio 30 hacer actividad interna para reforzar como parte de la cultura de servicio lo que debemos cuidar para prevenir la materialización de actos de corrupción en la gestión de peticiones.
</t>
    </r>
    <r>
      <rPr>
        <b/>
        <sz val="8"/>
        <rFont val="Arial"/>
        <family val="2"/>
      </rPr>
      <t>Hacia los ciudadanos:</t>
    </r>
    <r>
      <rPr>
        <sz val="8"/>
        <rFont val="Arial"/>
        <family val="2"/>
      </rPr>
      <t xml:space="preserve">
a)Se expidió la circular externa 01-2020, dirigida a entidades acreditadas, en la que con ocasión al COVID19 se les permite usar las Tics para los programas educativos acreditados en la modalidad presencial.
b) En el grupo de educación se trabajaron guiones para que el grupo de comunicaciones publicara en redes sociales sobre la gratuidad del trámite de acreditación en la Unidad: compartido externamente en redes sociales, Facebook, Instagram, Twitter el día 24 de abril de 2020. </t>
    </r>
  </si>
  <si>
    <t>30/04/2020
31/08/2020
31/12/2020</t>
  </si>
  <si>
    <t>Gestión Administrativa</t>
  </si>
  <si>
    <t>Alteración de facturas y/o soportes para pagos por caja menor.</t>
  </si>
  <si>
    <t xml:space="preserve">Ausencia de revisión de facturas al momento de la legalización por parte de los funcionarios. </t>
  </si>
  <si>
    <t>Efectos disciplinarios, efectos fiscales y penales.</t>
  </si>
  <si>
    <t>Revisión al momento de legalización de recursos de Caja Menor.</t>
  </si>
  <si>
    <t>DIARIO</t>
  </si>
  <si>
    <t>Enero 01 a diciembre 31 de 2021</t>
  </si>
  <si>
    <t>Realizar la verificación de todos los soportes anexos a la caja menor de gastos generales</t>
  </si>
  <si>
    <t>Formato Revisión Caja Menor.
Formato Arqueos.
Formato Legalización Caja Menor.</t>
  </si>
  <si>
    <t xml:space="preserve">El responsable de la caja menor verifica que la factura de venta cumpla con todos los requisitos establecidos por la norma y que los datos no estén alterados.  </t>
  </si>
  <si>
    <t>Coordinador Grupo de Gestión Administrativa</t>
  </si>
  <si>
    <t>N/A</t>
  </si>
  <si>
    <t>Coordinador Grupo de Gestión Administrativa.</t>
  </si>
  <si>
    <t>Verificar rubros generados Vs. Documentación de soporte de egresos anexada</t>
  </si>
  <si>
    <t>Realizar cruce de información entre la documentación y lo registrado en SIIF</t>
  </si>
  <si>
    <t xml:space="preserve">Reporte SIIF
</t>
  </si>
  <si>
    <t>Se ingresa al SIIFcada uno de las solicitudes de caja menor con los respectivos soportes;  luego se genera el reporte del egreso del SIIF, para verificar que los datos registrados en el sistema estén acordes con los soportes físicos</t>
  </si>
  <si>
    <t>Cumplimiento de los plazos de tiempo definidos para legalización recursos de caja menor.</t>
  </si>
  <si>
    <t>Verificar que la legalización no supere los términos definidos en la resolución de caja menor de gastos generales</t>
  </si>
  <si>
    <t>Legalizaciones</t>
  </si>
  <si>
    <t>Se tiene establecido un plazo de 5 días hábiles para la legalización de las solicitudes recibidas. La legalización en el SIIF no puede exceder de los 5 días después de la solicitud.</t>
  </si>
  <si>
    <t>Manipulación de los  recursos de caja menor de forma indebida.</t>
  </si>
  <si>
    <t>Falta de control sobre el responsable del manejo de los recursos de caja menor.</t>
  </si>
  <si>
    <t>CATASTROFICO</t>
  </si>
  <si>
    <t>EXTREMO</t>
  </si>
  <si>
    <t>Revisión periódica de la Caja menor por parte del  Grupo de Gestión Financiera.</t>
  </si>
  <si>
    <t>MENSUAL</t>
  </si>
  <si>
    <t>EVITAR EL RIESGO</t>
  </si>
  <si>
    <t xml:space="preserve">Realizar arqueos mensuales a la caja menor de gastos generales por parte del grupo de gestión financiera
</t>
  </si>
  <si>
    <t>Formato Revisión Caja Menor.
Formato Arqueos.</t>
  </si>
  <si>
    <t>A la fecha se han realizado dos arqueos por parte del grupo de financiera y  dos arqueos por parte de control interno</t>
  </si>
  <si>
    <t>Dar excesos de confianza sobre el manejo de los recursos al responsable de la Caja Menor.</t>
  </si>
  <si>
    <t>Realizar arqueos sorpresivos al funcionario de la caja menor por parte del jefe inmediato</t>
  </si>
  <si>
    <t>Realizar arqueos mensuales a la caja menor de gastos generales por parte del coordinador del grupo de gestión administrativa</t>
  </si>
  <si>
    <t>Formato arqueo caja menor</t>
  </si>
  <si>
    <t>Se realizan arqueos periódicamente por parte del Coordinador de Gestión Administrativa.</t>
  </si>
  <si>
    <t>No adelantar arqueos de Caja menor.</t>
  </si>
  <si>
    <t>Sustracción de bienes devolutivos o de consumo de la unidad</t>
  </si>
  <si>
    <t>Satisfacción personal para cubrir necesidades propias</t>
  </si>
  <si>
    <t>Generación de detrimento patrimonial, investigaciones disciplinarias, fiscales y penales.  Perdida del cargo.</t>
  </si>
  <si>
    <t>POSIBLE</t>
  </si>
  <si>
    <t>Realizar inventarios periódicos</t>
  </si>
  <si>
    <t>SEMESTRAL</t>
  </si>
  <si>
    <t>Mantener actualizados los inventarios</t>
  </si>
  <si>
    <t>Actas de inventario</t>
  </si>
  <si>
    <t xml:space="preserve">El profesional responsable de los inventario realiza revisiones periódicas. </t>
  </si>
  <si>
    <t xml:space="preserve">Coordinador Grupo de Gestión Administrativa
</t>
  </si>
  <si>
    <t>Gestión Documental</t>
  </si>
  <si>
    <t>Emisión y firma de documentos por parte de funcionarios no competentes y/o autorizados.</t>
  </si>
  <si>
    <t xml:space="preserve">Interés indebido por parte de un funcionar o particular de sacar un provecho </t>
  </si>
  <si>
    <t>Suplantación de firmas que podrían reconocer beneficios a un tercero en detrimento tanto económico como reputacional de la entidad. Teniendo como tal consecuencias disciplinarias, fiscales, penales y civiles.</t>
  </si>
  <si>
    <t>Rara vez</t>
  </si>
  <si>
    <t>Manual de archivo y correspondencia con el registro de firmas autorizadas.</t>
  </si>
  <si>
    <t>Incluir dentro del Manual del Usuario del Sistema de gestión Documental, los cargos que están autorizados.
Parametrización de la nueva versión del aplicativo de GD - SGDEA.</t>
  </si>
  <si>
    <t>Manual modificado y ajustado</t>
  </si>
  <si>
    <t xml:space="preserve">El personal de correspondencia, realiza revisión de las firmas autorizadas teniendo en cuenta  el Manual de archivo y correspondencia. </t>
  </si>
  <si>
    <t>Implementación del componente de firma digital al sistema de gestión documental.</t>
  </si>
  <si>
    <t>Incluir dentro del Manual del Usuario del Sistema de gestión Documental, los cargos que sestan autorizados.
Parametrización de la nueva versión del aplicativo de GD - SGDEA.</t>
  </si>
  <si>
    <t xml:space="preserve">Esta actividad se tiene proyectada para implementarse en la vigencia 2021, ya que no fueron asignados recursos en la presente vigencia  para su ejecución. </t>
  </si>
  <si>
    <t>Perder información por acceso de personas no autorizadas a los archivos e información misional.</t>
  </si>
  <si>
    <t>Interés indebido por parte de un funcionar o particular de sacar un provecho o afectar un proceso</t>
  </si>
  <si>
    <t>Pérdida de imagen y credibilidad a nivel institucional. Acciones penales, civiles, disciplinarias y fiscales para la entidad y/o los funcionarios implicados. Daño reputacional y afectación a terceros.</t>
  </si>
  <si>
    <t>Procedimientos para el préstamo y consulta de documentos en archivos de gestión y archivo central.</t>
  </si>
  <si>
    <t xml:space="preserve">Diligenciar los formatos establecidos para el préstamo de documentos según el procedimiento institucional. </t>
  </si>
  <si>
    <t xml:space="preserve">Los formatos establecidos para tal fin </t>
  </si>
  <si>
    <t xml:space="preserve">Las áreas de UAEOS que solicitan documentos, diligencian el formato de acuerdo al procedimiento establecido. </t>
  </si>
  <si>
    <t>FUID registro de prestamos, que permite el registro y seguimiento al cumplimiento adecuado del proceso.</t>
  </si>
  <si>
    <t>Solicitar diligenciamiento del formato de préstamos y consultas de documentos cada vez que se requiera.</t>
  </si>
  <si>
    <t xml:space="preserve">30/04/2021
31/08/2021
31/12/2021
</t>
  </si>
  <si>
    <t>La áreas de UAEOS que solicitan documentos, han diligenciado oportunamente el formato "Registro y seguimiento a préstamo y consulta de documentos", el cual es remitido vía correo electrónico al profesional encargado de gestión administrativa.</t>
  </si>
  <si>
    <t xml:space="preserve">30/04/2020
31/08/2020
31/12/2020
</t>
  </si>
  <si>
    <t>Elaboración de un protocolo para el acceso a zonas de archivo.</t>
  </si>
  <si>
    <t>BIMESTRAL</t>
  </si>
  <si>
    <t xml:space="preserve">Acatar los lineamientos establecidos tanto en el protocolo , en donde básicamente se restringe el acceso a personas ajenas al proceso. </t>
  </si>
  <si>
    <t xml:space="preserve">30/04/2021
31/08/2021
31/12/2021
</t>
  </si>
  <si>
    <t>El acceso a la zona de archivo esta  restringido para personal autorizado a través de ingreso perimetral</t>
  </si>
  <si>
    <t xml:space="preserve">30/04/2020
31/08/2020
31/12/2020
</t>
  </si>
  <si>
    <t>Solicitar prestada  documentación con el animo de no ser devuelta y extraviarla.</t>
  </si>
  <si>
    <t>Interés indebido por parte de un funcionar o particular de sacar un provecho o alterar una trazabilidad</t>
  </si>
  <si>
    <t>Procedimientos para el préstamo y consulta de documentos en archivos e gestión y archivo central.
FUID registro de prestamos, que permite el registro y seguimiento al cumplimiento adecuado del proceso.</t>
  </si>
  <si>
    <t>Solicitar diligenciamiento del formato de préstamos y consultas de documentos cada vez que se requiera y a su vez realizar el debido seguimiento a estos formatos con el objeto de evidenciar que efectivamente la documentación sea devuelta, es decir conservar la trazabilidad del procedimiento para que no sean adulterado en algún punto.</t>
  </si>
  <si>
    <t>Los formatos establecidos para tal fin</t>
  </si>
  <si>
    <t>Una vez entregado el documento, se puede evidenciar en el formato de préstamo la trazabilidad de su devolución y se revisa el contenido de los expedientes.</t>
  </si>
  <si>
    <t>Adulteración de contenido o registro de la información en el aplicativo de gestión documental</t>
  </si>
  <si>
    <t>Implicaciones penales, jurídicas, disciplinarias y fiscales para la entidad y/o los funcionarios implicados. Afectación negativa de la imagen institucional. Perjuicios a terceros.</t>
  </si>
  <si>
    <t>Procedimientos para la recepción, registro y radicación de correspondencia.
Registro de actividad del aplicativo TQMWEB. Modulo auditoria.</t>
  </si>
  <si>
    <t xml:space="preserve">El responsable de la radicación de las comunicaciones oficiales de la entidad se encarga de validar la completitud de la información, los datos mínimos de la misma y su adecuado registro en el aplicativo. De esta manera la herramienta tecnológica salvaguarda e implementa protocolos de seguridad de la información con el objeto de que no sea adulterada.  </t>
  </si>
  <si>
    <t>Sistema de radicación de Gestión Documental</t>
  </si>
  <si>
    <t xml:space="preserve">Se aplica el procedimiento para la recepción de correspondencia, con el fin mitigar el riesgo se realiza copias de seguridad periódicas a la carpeta compartida de radicación. El sistema esta diseñado para notificar automáticamente  al destinatario a través de correo institucional, el cual se puede verificar por el aplicativo SGDEA.    </t>
  </si>
  <si>
    <t>Gestión Contractual</t>
  </si>
  <si>
    <t>Planear la compra de bienes y/o servicios que la unidad  no requiera.</t>
  </si>
  <si>
    <t>Desconocimiento de la normatividad e intereses particulares indebidos</t>
  </si>
  <si>
    <t>Violación a la normatividad aplicable, contrataciones irregulares</t>
  </si>
  <si>
    <t>Revisión del Plan Anual de Adquisiciones para adelantar el proceso de contratación</t>
  </si>
  <si>
    <t xml:space="preserve">
Mantener actualizado el plan anual de adquisiciones</t>
  </si>
  <si>
    <t>Plan Anual de adquisiciones publicado</t>
  </si>
  <si>
    <t xml:space="preserve">Se establecido el Plan Anual de adquisiciones  por las diferentes  áreas de la Entidad.
El objetivo del Plan Anual de Adquisiciones es permitir que la Unidad Administrativa Especial de Organizaciones Solidarias   mejore las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</si>
  <si>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Jefe oficina Asesora Jurídica</t>
  </si>
  <si>
    <t>Revisión de documentos previos por parte de las áreas intervinientes en el proceso</t>
  </si>
  <si>
    <t>Revisar los expedientes contractuales para verificar la existencia de los estudios previos diligenciados</t>
  </si>
  <si>
    <t>Expedientes contractuales escaneados en carpeta compartida</t>
  </si>
  <si>
    <t>Se hizo la revisión de los expedientes contractuales y se verifica que estos cuentan con los estudios previos diligenciados y demás documentos precontractuales  de conformidad con la modalidad de contratación.</t>
  </si>
  <si>
    <t>Estudios previos o de factibilidad sin el lleno de los requisitos</t>
  </si>
  <si>
    <t>Intereses particulares económicos, favorecimiento a terceros</t>
  </si>
  <si>
    <t>Efectos penales, fiscales y disciplinarios</t>
  </si>
  <si>
    <t xml:space="preserve">Diligenciamiento de formato con los requisitos establecidos en la norma para realizar estudios.
</t>
  </si>
  <si>
    <t>Pliegos de condiciones direccionados y no objetivos.</t>
  </si>
  <si>
    <t>Convocar al comité de contratación</t>
  </si>
  <si>
    <t xml:space="preserve"> Actas de comité de contratación</t>
  </si>
  <si>
    <t>Durante estos meses se adelantó en la Entidad  convocatoria Publica y para esto se citaron a comité de Contratación y fueron revisados en este los pliegos de condiciones.</t>
  </si>
  <si>
    <t>Informes de supervisión y recibos a satisfacción sin el cumplimiento de los requisitos y obligaciones contractuales</t>
  </si>
  <si>
    <t>Intereses particulares y económicos, favorecimiento a terceros</t>
  </si>
  <si>
    <t>Verificación por parte del grupo de almacén, de los elementos comprados.</t>
  </si>
  <si>
    <t xml:space="preserve">Revisar Registro de ingreso de bienes al almacén
</t>
  </si>
  <si>
    <t>Formato de ingreso de bienes al almacén diligenciado</t>
  </si>
  <si>
    <t>Las acciones se realizaron teniendo en cuenta que para el trámite del pago se debía adjuntar el ingreso de los bienes al almacén y todo proceso e pago debía contar con el respectivo certificado de recibo a satisfacción. También se cuenta con auditoría de evaluación independiente que la desarrolla la Oficina de Control Interno</t>
  </si>
  <si>
    <t>Auditorías de evaluación independiente realizados a un muestreo de los contratos.</t>
  </si>
  <si>
    <t xml:space="preserve">Implementar auditorías de evaluación independiente </t>
  </si>
  <si>
    <t>Informes de evaluación independiente.</t>
  </si>
  <si>
    <t xml:space="preserve">Se cuenta con las auditorias de evaluación independiente por la Oficina de Control. </t>
  </si>
  <si>
    <t>Revisión por parte del funcionario que ostente la ordenación del gasto de los informes presentados por los supervisores de los contratos en los cuales se evidencie la correcta ejecución de los mismos.</t>
  </si>
  <si>
    <t>Revisar los informes de supervisión de los contratos y convenios antes de autorizar un pago o desembolso.</t>
  </si>
  <si>
    <t>Oficio remisorio del informe de supervisión con el visto bueno del ordenador del gasto</t>
  </si>
  <si>
    <t>Los informes de supervisión son revisados antes del pago o autorización del desembolso.</t>
  </si>
  <si>
    <t>Gestión Jurídica</t>
  </si>
  <si>
    <t>Dilatación de los procesos disciplinarios y/o judiciales con el propósito de obtener el vencimiento de términos o la prescripción del mismo.</t>
  </si>
  <si>
    <t xml:space="preserve">Que  no se tengan claros los tiempos y las etapas para llevar los procesos disciplinarios o judiciales. </t>
  </si>
  <si>
    <t>Seguimiento a los procesos judiciales a través de visitas y del portal web de la rama judicial</t>
  </si>
  <si>
    <t>1-ene-2020 - 31 -dic-2021</t>
  </si>
  <si>
    <t>Presentar informes de comisión de visitas a los despachos judiciales. Registros de consulta en el portal web de la rama judicial, del estado de los procesos</t>
  </si>
  <si>
    <t>informes de comisión
Reporte de estado de procesos judiciales</t>
  </si>
  <si>
    <t>Se adelantaron las visitas  a los Despachos Judiciales  las cuales se pueden verificar estar atreves de los informes de comisión que se radican en la Entidad y a través del portal Web, se dejan las visitas que se hacen para la verificación de estos.</t>
  </si>
  <si>
    <t>Jefe Oficina asesora Jurídica</t>
  </si>
  <si>
    <t>Procedimiento disciplinario definido</t>
  </si>
  <si>
    <t>Dar cumplimiento al procedimiento disciplinario.</t>
  </si>
  <si>
    <t>Expedientes disciplinarios completos</t>
  </si>
  <si>
    <t>Es verificado por la funcionaria - Contratista encargada de adelantar dicha tarea en los expedientes disciplinarios.</t>
  </si>
  <si>
    <t>Presentar documentos insustanciales de defensa en procesos judiciales</t>
  </si>
  <si>
    <t>Intereses económicos, favorecimiento a terceros</t>
  </si>
  <si>
    <t xml:space="preserve">Revisión de expedientes judiciales </t>
  </si>
  <si>
    <t>Revisar los expedientes judiciales cuando se encuentren disponibles.</t>
  </si>
  <si>
    <t>informes de comisión.</t>
  </si>
  <si>
    <t>Se adelantaron las visitas  a los Despachos Judiciales  y a través del portal Web, dejando los respectivos registros de las visitas a los despachos.</t>
  </si>
  <si>
    <t>Recomendar  lineamientos de orientación de defensa al abogado  en sesiones del Comité de Conciliación, cuando se requiera.</t>
  </si>
  <si>
    <t>Realizar recomendaciones generales a los apoderados para la elaboración de los documentos de defensa.</t>
  </si>
  <si>
    <t>Actas del comité de conciliación</t>
  </si>
  <si>
    <t>Esta actividad es realizada a través de reuniones, donde la jefe de Oficina, imparte los lineamientos y recomendaciones para la defensa jurídica, la cual se ve reflejada en los documentos aportados ante los diferentes despachos judiciales, en los expedientes</t>
  </si>
  <si>
    <t>Gestión Financiera</t>
  </si>
  <si>
    <t xml:space="preserve">Comprobantes contables manuales sin  verificación </t>
  </si>
  <si>
    <t>Comprobantes registrados y aprobados sin verificación del Coordinador Financiero.</t>
  </si>
  <si>
    <t>Efectos económicos, Financieros y tributarios.</t>
  </si>
  <si>
    <t xml:space="preserve">Aplicativo SIIF.
</t>
  </si>
  <si>
    <t>REDUCIR</t>
  </si>
  <si>
    <t>Definir lo perfiles adecuados a cada usuarios  ( mediante la aplicación a las restricciones de aplicabilidad de perfiles emitida por el MHYCP).</t>
  </si>
  <si>
    <t xml:space="preserve"> - Reportes del sistema SIIF.
</t>
  </si>
  <si>
    <t>De acuerdo a los perfiles asignados en SIIF Nación, existe un perfil asignado a una contratista para subir planos y otro perfil asignado a la Coordinación para aprobar planos una vez revisados.</t>
  </si>
  <si>
    <t>Coordinadora Grupo de Gestión Financiera- Profesional Grado 15.</t>
  </si>
  <si>
    <t>Reporte mensual</t>
  </si>
  <si>
    <t>Profesional Especializado Grado 13.</t>
  </si>
  <si>
    <t>No contar con los debidos soportes para realizar ajustes manuales.</t>
  </si>
  <si>
    <t>Efectos disciplinarios y Fiscales.</t>
  </si>
  <si>
    <t>Procedimiento Elaboración Estados Contables.</t>
  </si>
  <si>
    <t>Revisar el  procedimiento de elaboración de estados contables para los cierres mensuales.</t>
  </si>
  <si>
    <t>Comprobantes de contabilidad físicos con sus soportes.</t>
  </si>
  <si>
    <t>Mensualmente se realiza una matriz para el cierre, donde se identifican los documentos soportes necesarios para realizar ajustes de acuerdo a los movimiento contables realizados con las obligaciones financieras.</t>
  </si>
  <si>
    <t xml:space="preserve">Contratista con Funciones de contador </t>
  </si>
  <si>
    <t>Pagos con Traspaso a Pagaduría</t>
  </si>
  <si>
    <t>SIIF Nación permite realizar pagos con traspaso a pagaduría.</t>
  </si>
  <si>
    <t>Efectos disciplinarios, económicos, penales y fiscales.</t>
  </si>
  <si>
    <t>PROBABLE</t>
  </si>
  <si>
    <t>Aplicativo SIIF.</t>
  </si>
  <si>
    <t xml:space="preserve"> - Reportes del sistema SIIF.</t>
  </si>
  <si>
    <t>Se mantuvieron los perfiles definidos de acuerdo a las restricciones por parte del MHYCP.</t>
  </si>
  <si>
    <t>Conciliación Bancaria Mensual</t>
  </si>
  <si>
    <t>Verificación de movimientos de libro de tesorería vs extractos bancarios.</t>
  </si>
  <si>
    <t>Conciliación Bancaria mensual con sus respectivos soportes.</t>
  </si>
  <si>
    <t>Se realizaron las conciliaciones bancarias mes a mes para revisar que crucen los extractos bancarios con el libro de bancos y los soportes en estado pagadas.</t>
  </si>
  <si>
    <t>Verificar soporte de los pagos con traspaso a pagaduría.</t>
  </si>
  <si>
    <t>QUINCENAL</t>
  </si>
  <si>
    <t>Verificar que los soportes de pago con traspaso a pagaduría  tengan el sello de pagado.</t>
  </si>
  <si>
    <t>Soportes de pago.</t>
  </si>
  <si>
    <t>Se revisaron los soportes de pago con sello de pagado mes a mes en el caso de la seguridad social correspondiente a la nomina de la UAEOS, y igualmente se revisa el sello del banco en el caso de consignaciones realizadas con cheque.</t>
  </si>
  <si>
    <t>Profesional Especializado Grado 15.</t>
  </si>
  <si>
    <t xml:space="preserve">Soportes </t>
  </si>
  <si>
    <t>Gestión Humana</t>
  </si>
  <si>
    <t>Expedición de certificaciones de bono pensional y/o laborales con falsedad ideológica</t>
  </si>
  <si>
    <t>Beneficiar irregularmente a un exfuncionario o exfuncionario, u omisión en la búsqueda de la información que permita identificar claramente los factores salariales de cada año</t>
  </si>
  <si>
    <t>Mayor carga prestacional del estado Colombiano</t>
  </si>
  <si>
    <t>Revisión de la historia laboral del exfuncionario y/o funcionario, verificación de decretos salariales anuales, Coordinador de Gestión Humana, Fondo de Pensión, Ministerio de Hacienda y confirmación de la certificación por parte de Colpensiones.</t>
  </si>
  <si>
    <t>SEMANAL</t>
  </si>
  <si>
    <t>Continuar con la aplicación e implementación de los controles existentes y monitoreo</t>
  </si>
  <si>
    <t>Copia de certificaciones y/o Oficio remisorio información.</t>
  </si>
  <si>
    <t xml:space="preserve">Vigencia 2020 - Aplicativo CETIL del Ministerio de Hacienda y Crédito Público, mediante firma digital se tramita la Certificación Electrónica de tiempos y salarios de exfuncionarios de la superintendencia de Cooperativas, DANCOOP, DANSOCIAL y UAEOS.
</t>
  </si>
  <si>
    <t>Coordinadora Grupo de Gestión Humana</t>
  </si>
  <si>
    <t>Del 1 de enero al 30 de abril se han tramitado: Setenta y un (71) Certificaciones electrónicas de tiempos y salarios.</t>
  </si>
  <si>
    <t xml:space="preserve">A 30 de Abril se han expedido noventa y tres         (93) certificaciones de tiempos y factores salariales </t>
  </si>
  <si>
    <t>Los funcionarios responsables de la caja menor se giren dineros a sus cuentas personales y/o otras cuentas.</t>
  </si>
  <si>
    <t>Apropiarse de los recursos del Estado Colombiano</t>
  </si>
  <si>
    <t>Detrimento patrimonial.
Peculado por apropiación indebida</t>
  </si>
  <si>
    <t>Procedimiento Manejo de Caja Menor Viaticos.
Reembolsos de Caja Menor.
Control Automatico Aplicativo SIIF.
Conciliación Bancaria
Arqueos de Caja Menor Viatico Oficina de Control Interno.</t>
  </si>
  <si>
    <t>Continuar con la aplicación de los controles, y realizar seguimiento y monitoreo de los mismos.</t>
  </si>
  <si>
    <t>Procedimiento Manejo de Caja Menor.
Formatos aplicativo SIIF.
Formatos Arqueo</t>
  </si>
  <si>
    <t xml:space="preserve">Vigencia 2020 - Procedimiento  trámite con firma digital en el aplicativo de SIIF - Ministerio de Hacienda y Crédito Público.
Registro de Movimiento  de Viáticos y Gastos de Viaje en SIIF (Preparadora)
Rol de Verificadora realizado por la Coordinaroa de Gestión Humana
Rol de autorizador realizado por el Subdirector Nacional.
</t>
  </si>
  <si>
    <t>Presupuesto Funcionamiento Comisiones - Gastos de Viaje Personal de Planta : Cuarenta (40)
Presupuesto Inversión
Gastos de Manutención y Alojamiento: Contratistas - Cuatro (04)</t>
  </si>
  <si>
    <t>A 30 de Abril  se han tramitado setenta y tres  (73) Documentos de autorización, reconocimiento y ordenación de pago - Comisión al Interior del País.</t>
  </si>
  <si>
    <t xml:space="preserve">Suministrar tíquetes aereos a servidores públicos sin acto administrativo que confiera la comisión de servicios. </t>
  </si>
  <si>
    <t xml:space="preserve">Favorecer a servidores públicos sin los requisitos legales establecidos.
</t>
  </si>
  <si>
    <t>Expedición de Acto Administrativo debidamente firmado y numerado.</t>
  </si>
  <si>
    <t>Un acto administrativo que confiere la comisióm.</t>
  </si>
  <si>
    <t xml:space="preserve">Suscripción  para la vigencia 2020 - mediante Acuero Marco de Colombia compra Eficiente - Orden de Compra No. 44796 - Contrato No. 028 de 2020 VIAJA POR EL MUNDO WEB NICKISIX 360 S.A.S
</t>
  </si>
  <si>
    <t>Entre el 11 de febrero de 2020 y el 30 de abril de 2020, se han realizado dos (02) pagos, previo cumplimiento requisistos de supervisión y visto bueno Ordenador del Gasto.</t>
  </si>
  <si>
    <t xml:space="preserve">A 30 de Abril se han realizado  cuatro (04)  pagos con cargo al Contrato No. 075 de 2019  </t>
  </si>
  <si>
    <t>Supervición contrato de suministro de Tíquetes.</t>
  </si>
  <si>
    <t>Revisión documentos de ejecución contractual,  informes de supervisión y de satisfacción.</t>
  </si>
  <si>
    <t>Tiquetes aereos.
Informes supervición
Carpeta contrato</t>
  </si>
  <si>
    <t>Arqueos de Caja Menor Viatico Oficina de Control Interno.</t>
  </si>
  <si>
    <t>Realizar arqueos de Caja Menor Viaticos</t>
  </si>
  <si>
    <t>Arqueos realizados (Formato)</t>
  </si>
  <si>
    <t>Gestión Informática</t>
  </si>
  <si>
    <t>Sistemas de información susceptibles de manipulación o adulteración.</t>
  </si>
  <si>
    <t>No cumplimiento de los protocolos de seguridad a nivel de los usuarios de la entidad.</t>
  </si>
  <si>
    <t>Robo de información, adulteración de la información, violación de los pilares de seguridad de la información (confidencialidad, integralidad y disponibilidad)</t>
  </si>
  <si>
    <t>Cambio de contraseñas periodica de los usuarios de los sistemas de información con las politicas implementadas en las aplicaciones.</t>
  </si>
  <si>
    <t xml:space="preserve">Revisar  reportes de cambio de contraseñas. </t>
  </si>
  <si>
    <t>Evidencia consola de administración donde se tiene la política implementada.</t>
  </si>
  <si>
    <t>De acuerdo con la directiva implementada en Office 365 para el cambio de contraseña en el correo electronico  se presenta que los funcionarios han realizado el cambio ya sea por solicitud del sistema o por olvido de la contraseña  para el acceso al correo y realizaron la soliciud al grupo tics. 
Se descarga reporte donde se evidencia la ultima fecha de cambio de contraseña de los funcionarios a corte de 30 de abtil</t>
  </si>
  <si>
    <t>Coordinador Grupo de Técnologias de la Información</t>
  </si>
  <si>
    <t>Listado de usuarios
Copias de seguridad - Backups
Reportes Firewall
Registro de monitoreo de equipos</t>
  </si>
  <si>
    <t>Desactualización de los sistemas de información como son Bases de datos, servidores, componentes.</t>
  </si>
  <si>
    <t>No contar con la información oportuna por la que se puede presentar Indisponilidad  o afectación en los sistemas de información.</t>
  </si>
  <si>
    <t>Reporte cumplimiento de actualizaciones y parchado de los sistemas de información</t>
  </si>
  <si>
    <t>Revisión del reporte de actualización y parchado</t>
  </si>
  <si>
    <t xml:space="preserve">Reporte actualización y parchado de software a los servidores, sistemas de información, bases de datos y equipos tecnológicos. </t>
  </si>
  <si>
    <t xml:space="preserve">* Se tiene el informe de actualizaciones y parchado a los difentes sowftares de la entidad que se han realizado hasta el mometno.
* Se mantiene la implelemntación de actualización de Software de Mycrosotf  automatica para todos los equipos de usuario final y los Servidores de red de la entidad. </t>
  </si>
  <si>
    <t>Publicaciones página web.
Matriz seguimiento.</t>
  </si>
  <si>
    <t>Falta de controles o mecanismos de seguridad en los servicios y / o Sistemas de Información.</t>
  </si>
  <si>
    <t>Alteración en la configuración de los servidores y en los sistemas de información.</t>
  </si>
  <si>
    <t>Cambio de claves  de forma periodica</t>
  </si>
  <si>
    <t xml:space="preserve">Reporte de cambio de contraseñas de Servidores, Equipos tecnológicos y / o Sistemas de información </t>
  </si>
  <si>
    <t xml:space="preserve">Evidencia cambio de contraseña en los Servidores, Equipos tecnológicos y / o Sistemas de información </t>
  </si>
  <si>
    <t xml:space="preserve">* En el mes de Enero se realiza cambio de contraseña en los servidores </t>
  </si>
  <si>
    <t>Gestión del Control y la Evaluación</t>
  </si>
  <si>
    <t>Afectar los informes de auditoría para favorecer los intereses particulares de los Funcionarios</t>
  </si>
  <si>
    <t>Beneficiar irregularmente a un exfuncionario o exfuncionario, u omisión en la busqueda de la información que permita identificar claramente los factores salariales de cada año</t>
  </si>
  <si>
    <t xml:space="preserve">Reiteración de las conductas que hubieran generado los hallazgos </t>
  </si>
  <si>
    <t>Revisión del informe de auditoría elaborado por el Profesional especializado de la Oficina de Control Interno, por parte del Jefe de la Oficina de Control Interno.</t>
  </si>
  <si>
    <t>1 marzo  a diciembre 31 de 2021</t>
  </si>
  <si>
    <t>Capacitación a los funcionarios de la Oficina de Control Interno sobre las responsabilidades del proceso</t>
  </si>
  <si>
    <t>Registro de capacitación</t>
  </si>
  <si>
    <t>El 100% de los informes emitidosa por la Oficina de control interno son revisados y emitidos por parte del Jefe de la Oficina de control interno, sobre lo proyectado por el profesional especializado</t>
  </si>
  <si>
    <t>Mesa técnica de informe de evaluación independiente previa a la emisión formal del informe</t>
  </si>
  <si>
    <t>Se han realizadom las mesas tecnicas con los lideres de proceso sobre los informes de auditoría de evaluación independiente elaborados por la OCI. Dichos informes son emitidos con destinatario principal al Director Nacional, con copia electronica  a los miembros del Comité institucional de coordinaci;ón de control interno y al lider del proceso</t>
  </si>
  <si>
    <t>100% de informes de auditoría de evaluación independiente con mesa tecnica</t>
  </si>
  <si>
    <t xml:space="preserve">No poner en conocimiento de la autoridad competente posibles actos de corrupción y/o faltas disciplinarias </t>
  </si>
  <si>
    <t>ofrecimiento de dadivas a los funcionarios de control interno para esconder información</t>
  </si>
  <si>
    <t>No intervención de organismos de control externos en procesos de corrupción</t>
  </si>
  <si>
    <t>Revisión de informes de evaluación independiente, en caso de identificar hallazgos que deban ser conocidos por una autoridad competente se realiza el informe inmediatamente</t>
  </si>
  <si>
    <t xml:space="preserve">Envío de forma inmediata de los hallazgos que deban ser conocidos por una autoridad competente </t>
  </si>
  <si>
    <t>Registro de envío a autoridad competente</t>
  </si>
  <si>
    <t>Durante el primer trimestre de 2020  no se identificaroin hallazgos con presuntos incidencias que fuera necesario reportar a los entes de control</t>
  </si>
  <si>
    <t>0 casos reportados de 0 casos identificados</t>
  </si>
  <si>
    <t>Consulta /Divulgación</t>
  </si>
  <si>
    <t>Tabla 12: Matriz del Mapa de Riesgos de Corrupción</t>
  </si>
  <si>
    <t>PROBABILIDAD</t>
  </si>
  <si>
    <t>NIVEL DE RIESGO</t>
  </si>
  <si>
    <t>PROPOSITO DEL CONTROL</t>
  </si>
  <si>
    <t>PERIODICIDAD DEL CONTROL</t>
  </si>
  <si>
    <t>TRATAMIENTO DEL RIESGO</t>
  </si>
  <si>
    <t>BAJO</t>
  </si>
  <si>
    <t>ACEPTAR EL RIESGO</t>
  </si>
  <si>
    <t>COMPARAR</t>
  </si>
  <si>
    <t>CONCILIAR</t>
  </si>
  <si>
    <t>COMPARTIR EL RIESGO</t>
  </si>
  <si>
    <t>NO ES UN CONTROL</t>
  </si>
  <si>
    <t>CASI SEGURO</t>
  </si>
  <si>
    <t>REVISAR</t>
  </si>
  <si>
    <t>VALIDAR</t>
  </si>
  <si>
    <t>Plan Anticorrupción 
 y de Atención al Ciudadano 2021</t>
  </si>
  <si>
    <t>Marco normativo del trámite de acreditación</t>
  </si>
  <si>
    <t>1 marco normativo actualizado</t>
  </si>
  <si>
    <t>Del 01/07/2021 al 
20/12/2021</t>
  </si>
  <si>
    <t>Realizar las acciones orientadas a actualizar el marco normativo del trámite de acreditación</t>
  </si>
  <si>
    <t>Coordinadora y profesionales 
Jefe de Oficina y profesionales</t>
  </si>
  <si>
    <t>Grupo de Educación e investigación 
Oficina Asesora Jurídica</t>
  </si>
  <si>
    <t>16 Transferencias documentales primarias publicadas en la web institucional.</t>
  </si>
  <si>
    <t>La acreditación es el único trámite de la UAEOS, es totalmente gratuito y se realiza completamente de manera virtual. Se ha contemplado modificar y mejorar su marco normativo (resoluciones de la Entidad que regulan el trámite) sin que ello elimine pasos, documentos o tiempos para los usuarios al trámite. En adición se espera reglamentación de la ley 2069 de 2020 en donde es necesario ajuste a la normatividad del trámite acorde a lo que se señala en el artículo 22 de esta ley.
El único trámite de la Unidad que es la acreditación se encuentra totalmente racionalizada en el SUIT, por lo que no es viable incluir para 2021 una estrategia de racionalización.</t>
  </si>
  <si>
    <t>numero de reportes de actualización de las bases de datos registradas ante la SIC</t>
  </si>
  <si>
    <t>N.A</t>
  </si>
  <si>
    <t>1 reporte de capacitación realizada correspondiente a los temas de Integridad, Transparencia y acceso a la información publica</t>
  </si>
  <si>
    <t xml:space="preserve">Grupo de Educación e Investigación - Carolina Bonilla Cortés 
Grupo de Tecnologia d ela Información y las telecomunicaicones TICs - Ignacio Herrera
Oficina Asesora Jurídica - Marlon Torres </t>
  </si>
  <si>
    <t>Actualizado 15/04/2021</t>
  </si>
  <si>
    <t xml:space="preserve">Componente 6: Iniciativas Adicionales -Integridad- Gestión de Conflictos de Interes </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</si>
  <si>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</si>
  <si>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</si>
  <si>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</si>
  <si>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 xml:space="preserve">Marisol Viveros
Marlon Torres Puello 
Carmen Julia Lizarazo </t>
  </si>
  <si>
    <t>Planeación
Oficina Asesora Juridica
Gestión Humana</t>
  </si>
  <si>
    <t>Julio 30 de 2021</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</si>
  <si>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</si>
  <si>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</si>
  <si>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 xml:space="preserve">Marisol Viveros
Marlon Torres Puello 
Carmen Julia Lizarazo 
Gloria Lache </t>
  </si>
  <si>
    <t>Comité de Gestión y Desempeño</t>
  </si>
  <si>
    <t>Gestionar a través del  Comité Institucional de Gestión y Desempeño  el grupo de trabajo para la implementación de la política de integridad pública (MIPG): Código de integridad y la gestión de conflictos de intereses</t>
  </si>
  <si>
    <t>Número de Resoluciones suscrita y publicadas</t>
  </si>
  <si>
    <t xml:space="preserve">Marisol Viveros
Carmen Julia Lizarazo 
Gloria Lache </t>
  </si>
  <si>
    <t>Planeación
Oficina Asesora Jurídica
Gestión Humana</t>
  </si>
  <si>
    <t>Abril  30 de 2021</t>
  </si>
  <si>
    <t>Hacer seguimiento a la implementación de la estrategia de gestión de conflicto de intereses a través del Comité Institucional de Gestión y Desempeño</t>
  </si>
  <si>
    <t>Numero de seguimientos a la implementación de la estrategia de gestión de conflicto de intereses a través del Comité Institucional de Gestión y Desempeño</t>
  </si>
  <si>
    <t>Maribel Reyes
Ronald Torres</t>
  </si>
  <si>
    <t xml:space="preserve">Dirección de Investigación y Planeación 
Subdirección </t>
  </si>
  <si>
    <t>Abril 30 de 2021
Agosto 30 de 2021
Diciembre 31 de 2021</t>
  </si>
  <si>
    <t xml:space="preserve">Definir la dependencia para orientar legal o técnicamente a los servidores, contratistas, supervisores, coordinadores o jefes inmediatos, en la declaración de conflictos de intereses o decisión de impedimentos, recusaciones, inhabilidades o incompatibilidades. </t>
  </si>
  <si>
    <t>Número de Resoluciones suscritas y publicadas</t>
  </si>
  <si>
    <t>Procesos y procedimiento</t>
  </si>
  <si>
    <t>Ajustar el manual de contratación de la entidad con orientaciones para que los servidores y  contratistas realicen su declaración de conflictos de intereses</t>
  </si>
  <si>
    <t>Número de manuales de contratación de la entidad ajustados</t>
  </si>
  <si>
    <t xml:space="preserve">Marlon Torres Puello 
Gloria Lache </t>
  </si>
  <si>
    <t xml:space="preserve">Establecer el procedimiento interno para el manejo y declaración de conflictos de intereses de conformidad con el artículo 12 de la Ley 1437 de 2011. </t>
  </si>
  <si>
    <t>Número de procedimientos interno para el manejo y declaración de conflictos de intereses</t>
  </si>
  <si>
    <t>Marlon Torres Puello 
Gloria Lache 
Jorge Ismael  Muñoz Rodriguez</t>
  </si>
  <si>
    <t>Planeación
Oficina Asesora Jurídica</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</si>
  <si>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</si>
  <si>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</si>
  <si>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Diciembre 31 de 2021</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</si>
  <si>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</si>
  <si>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</si>
  <si>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</si>
  <si>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 xml:space="preserve">Jaime Baquero 
Carolina Bonilla
Carmen Julia Lizarazo </t>
  </si>
  <si>
    <t>Grupo de Comunicaciones y Prensa
Grupo de Educación e Investigación
Gestión Humana</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</si>
  <si>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</si>
  <si>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</si>
  <si>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Habilitar o mejorar un canal de comunicación interna (correo, buzón, intranet) para recibir declaraciones de impedimentos o recusaciones de impedimentos y seguimiento frente a situaciones disciplinarias y de conflictos de interés.</t>
  </si>
  <si>
    <t xml:space="preserve">Número de canales creados </t>
  </si>
  <si>
    <t xml:space="preserve">Jaime Baquero </t>
  </si>
  <si>
    <t>Junio 30 de 2021</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</si>
  <si>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</si>
  <si>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</si>
  <si>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 xml:space="preserve">Carmen Julia Lizarazo </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</si>
  <si>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</si>
  <si>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</si>
  <si>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</si>
  <si>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</si>
  <si>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</si>
  <si>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</si>
  <si>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</si>
  <si>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Nelson Pineros</t>
  </si>
  <si>
    <t>Control interno</t>
  </si>
  <si>
    <t>6.2</t>
  </si>
  <si>
    <t>Porcentaje de seguimiento y control a la implementación de las estrategias de gestión preventiva del conflicto de intereses</t>
  </si>
  <si>
    <t>Meta</t>
  </si>
  <si>
    <t xml:space="preserve">Iniciativas Adicionales -Integridad- Gestión de Conflictos de Interes </t>
  </si>
  <si>
    <t>Integridad- Gestión de Conflict</t>
  </si>
  <si>
    <t>CUMPLIMIENTO</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</si>
  <si>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</si>
  <si>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Código de Integridad y Competencias de atención al usuario y ciudadano</t>
  </si>
  <si>
    <t xml:space="preserve">90 Inscripciones al Curso de Integridad, Transparencia y Lucha contra la Corrupción a los contratistas; así como el seguimiento a la realización del mismo. </t>
  </si>
  <si>
    <t xml:space="preserve">64 Inscripciones al Curso de Integridad, Transparencia y Lucha contra la Corrupción a los servidores públicos de la planta de personal; así como el seguimiento a la realización del mismo. </t>
  </si>
  <si>
    <t>30/03/2021
30/11/2021</t>
  </si>
  <si>
    <t>30/03/2021
30/11/2022</t>
  </si>
  <si>
    <t>Realizar inscrpciones y seguimientos  al Curso de Integridad, Transparencia y Lucha contra la Corrupción a los servidores públicos  contratistas, durante la vigencia 2021</t>
  </si>
  <si>
    <t>Realizar inscrpciones y seguimientos  al Curso de Integridad, Transparencia y Lucha contra la Corrupción a los servidores públicos de la planta de personal durante la vigencia 2021</t>
  </si>
  <si>
    <t>Actualizado 30/04/2021</t>
  </si>
  <si>
    <t>MAPA DE RIESGOS VIGENCIA 2021</t>
  </si>
  <si>
    <t>VERSIÓN 04</t>
  </si>
  <si>
    <t>CÓDIGO UAEOS-FO-PDE-04</t>
  </si>
  <si>
    <t>FECHA EDICIÓN 20/02/2018</t>
  </si>
  <si>
    <t>CÓDIGO DEL RIESGO</t>
  </si>
  <si>
    <t>TIPO DE  RIESGO</t>
  </si>
  <si>
    <t>CALIFICACION</t>
  </si>
  <si>
    <t>EVALUACIÓN RIESGO (Inherente)</t>
  </si>
  <si>
    <t>NUEVA CALIFICACION</t>
  </si>
  <si>
    <t>EVALUACIÓN RIESGO
(Residual)</t>
  </si>
  <si>
    <t>OPCIONES MANEJO</t>
  </si>
  <si>
    <t>ACTIVIDADES DE CONTROL</t>
  </si>
  <si>
    <t>RESPONSABLE ACTIVIDAD</t>
  </si>
  <si>
    <t>PERIODO DE SEGUIMIENTO</t>
  </si>
  <si>
    <t>SEGUIMIENTO</t>
  </si>
  <si>
    <t>FECHA
DD/MM/AAAA</t>
  </si>
  <si>
    <t>CUMPLE?</t>
  </si>
  <si>
    <t>PENSAMIENTO Y DIRECCIONAMIENTO ESTRATÉGICO</t>
  </si>
  <si>
    <t>PDE 01</t>
  </si>
  <si>
    <t>Planificación institucional que no responda a las necesidades y expectativas del sector solidario.</t>
  </si>
  <si>
    <t xml:space="preserve">Deficiente planificación institucional.
</t>
  </si>
  <si>
    <t xml:space="preserve">No se cumplen las metas del tablero presidencial
</t>
  </si>
  <si>
    <t>1 - Rara vez</t>
  </si>
  <si>
    <t>4 - Mayor</t>
  </si>
  <si>
    <t>A: Zona de Riesgo Alta</t>
  </si>
  <si>
    <t xml:space="preserve">Seguimiento al cumplimiento a las metas de plan estratégico (2018-2022) alineado al PND, PES y  lineamientos del Gobierno Nacional.
</t>
  </si>
  <si>
    <t>2 - Menor</t>
  </si>
  <si>
    <t>B: Zona de Riesgo Baja</t>
  </si>
  <si>
    <t>Asumir el riesgo</t>
  </si>
  <si>
    <t>Adopción, publicación y actualización del plan estratégico institucional.</t>
  </si>
  <si>
    <t>Director Nacional
Director de Investigación y Planeación</t>
  </si>
  <si>
    <t>Actualización del PEI = (Numero de planes estratégicos actualizados)</t>
  </si>
  <si>
    <t>Deficiente direccionamiento estratégico de los directivos de la entidad.</t>
  </si>
  <si>
    <t>No se cumplirían las metas del Sector</t>
  </si>
  <si>
    <r>
      <rPr>
        <sz val="8"/>
        <color theme="3"/>
        <rFont val="Arial"/>
        <family val="2"/>
      </rPr>
      <t>Realizar</t>
    </r>
    <r>
      <rPr>
        <sz val="8"/>
        <rFont val="Arial"/>
        <family val="2"/>
      </rPr>
      <t xml:space="preserve"> el Comité Institucional de Gestión y Desempeño, en el cual se  realiza seguimiento al cumplimiento de las políticas del modelo integrado de planeación y gestión.</t>
    </r>
  </si>
  <si>
    <t>Realización de los comités institucionales de gestión y desempeño</t>
  </si>
  <si>
    <t>Comité s = numero de comités de gestión y desempeño realizados</t>
  </si>
  <si>
    <t xml:space="preserve">Seguimiento al Tablero Presidencial 
</t>
  </si>
  <si>
    <t xml:space="preserve">Seguimiento al Tablero Presidencial </t>
  </si>
  <si>
    <t>Tablero Presidencial = (número de seguimientos realizados / número de seguimientos programados *100)</t>
  </si>
  <si>
    <t>Desconocimiento del PND y los lineamientos del gobierno nacional en el Sector Solidario.</t>
  </si>
  <si>
    <t>Planificación será obsoleta y la entidad no cumpliría con su misión y visión</t>
  </si>
  <si>
    <t xml:space="preserve">Seguimiento de avance a los compromisos del PND, Planes Estratégicos Institucionales, Planes de acción e indicadores. 
</t>
  </si>
  <si>
    <t xml:space="preserve">Seguimiento de los Indicadores del Plan Sectorial, Plan Estratégico y Plan de acción </t>
  </si>
  <si>
    <t>Planes de Acción= (número de seguimientos realizados / número de seguimientos programados *100)</t>
  </si>
  <si>
    <t>PDE 02</t>
  </si>
  <si>
    <t>Mecanismos de administración de riesgos que no permitan generar alertas tempranas a la Alta Dirección</t>
  </si>
  <si>
    <t>Actualización de la política de administración de riesgos</t>
  </si>
  <si>
    <t>Seguimiento de la política del control del riesgo</t>
  </si>
  <si>
    <t>Política de Administración del Riesgo actualizada.</t>
  </si>
  <si>
    <t>Revisión del manual de administración de riesgos - actualización</t>
  </si>
  <si>
    <t>Revisión, ajustes y modificaciones al manual de administración de riesgos - actualización</t>
  </si>
  <si>
    <t>Manual= (número de manuales actualizados)</t>
  </si>
  <si>
    <t>Establecimiento de mapa de riesgos por procesos y mapa de riesgos Institucional</t>
  </si>
  <si>
    <t>Construcción de los mapas de riesgos de la entidad vigencia 2021.</t>
  </si>
  <si>
    <t>Mapas de riesgo= (Número de mapas de riesgo construidos)</t>
  </si>
  <si>
    <t>Seguimiento a administración de riesgos</t>
  </si>
  <si>
    <t>Seguimiento a la  administración de riesgos</t>
  </si>
  <si>
    <t>Auditorias= (número de auditorias realizadas/número de auditorias programados *100)</t>
  </si>
  <si>
    <t>Seguimiento a los Indicadores para acciones a implementar según opción de manejo de los riesgos</t>
  </si>
  <si>
    <t>Indicadores= (número de seguimientos realizadas/número de seguimientos programados *100)</t>
  </si>
  <si>
    <t xml:space="preserve">Revisión por la Alta dirección </t>
  </si>
  <si>
    <t>Informe de Revisión por la Alta Dirección.</t>
  </si>
  <si>
    <t>Un (1) informe de revisión por la Alta Dirección.</t>
  </si>
  <si>
    <t>FOMENTO DE LAS ORGANIZACIONES SOLIDARIAS</t>
  </si>
  <si>
    <t>CFO 01</t>
  </si>
  <si>
    <t>Crear organizaciones solidarias que no son perdurables en el tiempo (mínimo 2 años)</t>
  </si>
  <si>
    <t xml:space="preserve">Falta de implementación de Taller de idea de negocios y canvas que permita ver la viabilidad del plan de negocios </t>
  </si>
  <si>
    <t>Un plan de negocios inoperante que no permite la dinamización del emprendimiento</t>
  </si>
  <si>
    <t>3 - Posible</t>
  </si>
  <si>
    <t>3 - Moderado</t>
  </si>
  <si>
    <t>Implementación de taller de ideas de negocios para mirar la viabilidad técnica, económica, financiera  y su implementación al  Plan de negocios en cada una de las organizaciones atendidas para creación .</t>
  </si>
  <si>
    <t>Reducir el riesgo</t>
  </si>
  <si>
    <t xml:space="preserve">Revisión de la documentación construida en los talleres de emprendimiento para desarrollar la idea de negocio y su implementación al plan de negocios. </t>
  </si>
  <si>
    <t xml:space="preserve">
Dirección de Desarrollo de las Organizaciones Solidarias</t>
  </si>
  <si>
    <t>(Número de entidades formalizadas / Números de grupos atendidos)</t>
  </si>
  <si>
    <t xml:space="preserve">Falta de Estrategia de sostenibilidad que permita garantizar los procesos de proveeduría, mercadeo y comercialización </t>
  </si>
  <si>
    <t xml:space="preserve">Empresas que no comercializan sus productos  de manera efectiva  y tienen perdidas económicas </t>
  </si>
  <si>
    <t>Identificación de la estrategia de sostenibilidad a aplicar según la necesidad de proveeduría, mercadeo y comercialización en cada una de las organizaciones atendidas para creación.</t>
  </si>
  <si>
    <t>Revisión de la documentación y análisis de la estrategia de sostenibilidad a implementar en las organizaciones atendidas para creación.</t>
  </si>
  <si>
    <t>Dirección de Desarrollo de las Organizaciones Solidarias</t>
  </si>
  <si>
    <t>Debilidad en los procesos de generar cultura solidaria, empoderamiento comunitario y el proyecto de vida colectivo no responde al proyecto de vida individual de los asociados.</t>
  </si>
  <si>
    <t>Se presenta falta de gobernabilidad y gobernanza por desconfianza, desunión, falta de cooperación, no hay liderazgo colegiado, desinformación, bajo sentido de pertenencia.</t>
  </si>
  <si>
    <t xml:space="preserve">Procesos de formación en temas de cultura solidaria,  acordes a las necesidades identificadas en cada organización, para el empoderamiento comunitario  individual y colectivo </t>
  </si>
  <si>
    <t xml:space="preserve">Revisión de la documentación de  los procesos de formación, capacitación en las dimensiones social, cultural política, ambiental para generar cultura y empoderamiento comunitario. </t>
  </si>
  <si>
    <t>CFO 02</t>
  </si>
  <si>
    <t>Crear o fortalecer organizaciones que no desarrollen su función socioempresarial y no generan  ingresos para  mejorar el bienestar de los asociados</t>
  </si>
  <si>
    <t xml:space="preserve">Debilidad en la implementación del Programa Integral de intervención a la medida de las necesidades de la organización  en la parte social, cultural, económica, ambiental y política que debe realizar la empresa </t>
  </si>
  <si>
    <t>Organizaciones que se distribuyen los ingresos producidos   y no consolidan el patrimonio de la empresa ni realizan inversión en bienestar social a sus asociados.</t>
  </si>
  <si>
    <t>4 - Probable</t>
  </si>
  <si>
    <t>E: Zona de Riesgo Extrema</t>
  </si>
  <si>
    <t>Identificar las necesidades a atender en las cinco dimensiones y brindar formación ,  capacitación asistencia técnica según la fase economía solidaria 1, 2 y 3 en los temas pertinentes, viabilizando  el Proyecto Integral de Intervención a la medida de la organizaciones a atender.</t>
  </si>
  <si>
    <t>2 - Improbable</t>
  </si>
  <si>
    <t>Revisión del diagnostico socioempresarial y la caracterización poblacional para que el Proyecto Integral a la medida, contenga el enfoque diferencial  atienda las necesidades de cada organización a atender.</t>
  </si>
  <si>
    <t xml:space="preserve">
Dirección de Desarrollo de las Organizaciones Solidarias</t>
  </si>
  <si>
    <t>Planes de Negocios de Subsistencia</t>
  </si>
  <si>
    <t>Implementación  de planes de negocio que permitan identificar la proyección empresarial , productiva y de comercialización  a corto, mediano y largo plazo  en las organizaciones atendidas.</t>
  </si>
  <si>
    <t xml:space="preserve">Revisión de las fases de construcción del plan de negocio, el estudio técnico, mercadeo, financiero y de comercialización que permitan verificar con la estrategia la sostenibilidad del plan de negocios a corto, mediano y largo plazo. </t>
  </si>
  <si>
    <t>Desconocimiento o falta de implementación del balance social que debe realizar la organización solidaria en reinversión de servicios para sus asociados</t>
  </si>
  <si>
    <t>Desarrollar  en el proyecto de vida colectivo, en el plan estratégico de la organización los servicios que se van a brindar a los asociados de conformidad a la reinversión social según los excedentes del ejercicio económico.</t>
  </si>
  <si>
    <t>Revisión del proyecto de vida colectivo, del plan estratégico,  de los reglamentos internos de la organización.</t>
  </si>
  <si>
    <t>CFO 03</t>
  </si>
  <si>
    <t>Falta de seguimiento y acompañamiento efectivo  a las organizaciones Solidarias en Territorio</t>
  </si>
  <si>
    <t xml:space="preserve">Desconocimiento en la implementación del PÍI  </t>
  </si>
  <si>
    <t>Acompañamiento, seguimiento y supervisión deficiente que no garantiza la calidad de los procesos de intervención de la Unidad.</t>
  </si>
  <si>
    <t xml:space="preserve">Formación, capacitación y asistencia técnica in situ a los profesionales de la Unidad y operadores sobre el desarrollo de la línea estratégica de intervención y de la Implementación de Programa Integral de Intervención.
</t>
  </si>
  <si>
    <t>1 -Insignificante</t>
  </si>
  <si>
    <t>Jornadas de capacitación , formación en PII antes de su implementación.</t>
  </si>
  <si>
    <t>Información insuficiente o irrelevante   de los diagnósticos socio empresariales de las organizaciones</t>
  </si>
  <si>
    <t>Organizaciones que no son atendidas de conformidad a las necesidades de intervención  para ser autosostenibles; generando reprocesos e inconformidad por parte de las empresas beneficiadas y sus asociados.</t>
  </si>
  <si>
    <t>Implementación de las herramientas de diagnóstico y caracterización  socioempresarial aplicadas a numero de asociados representativos de la organización atendida que revele información  del estado de la misma en las dimensiones social, cultural , económica, política y ambiental  de manera  confiable y pertinente , para la proyección del Proyecto Integral a la medida de cada organización.</t>
  </si>
  <si>
    <t>Verificación de los instrumentos implementados para  la recolección de la información socioempresarial de las organizaciones contrastado con el Proyecto Integral de Intervención a implementar que corrobore que cumpla con las necesidades de la organización.</t>
  </si>
  <si>
    <t>Tiempo limitado de acompañamiento,  seguimiento e implementación en visitas in situ a las organizaciones</t>
  </si>
  <si>
    <t xml:space="preserve"> No se evidencia el estado real del impacto de la intervención </t>
  </si>
  <si>
    <t xml:space="preserve">Diseño de acompañamiento y seguimiento a las organizaciones de acuerdo a las necesidades reales de forma presencial y virtual . </t>
  </si>
  <si>
    <t xml:space="preserve">Verificación del acompañamiento y seguimiento documentado  de los profesionales  de la UAESOS encargados de los procesos.  </t>
  </si>
  <si>
    <t>GESTIÓN DE PROGRAMAS Y PROYECTOS</t>
  </si>
  <si>
    <t>GPP01</t>
  </si>
  <si>
    <t>Devolución de recursos asignados a la entidad por no comprometerlos dentro de la vigencia.</t>
  </si>
  <si>
    <t xml:space="preserve">Incumplimiento de los tiempos establecidos en el  plan de adquisición </t>
  </si>
  <si>
    <t>Incumplimiento  de las metas institucionales</t>
  </si>
  <si>
    <t>Consolidar la información consignada en el plan de adquisiciones por cada uno de los formuladores y enviarla al grupo de Gestión Administrativa para su publicación en el SECOOP II.</t>
  </si>
  <si>
    <t>Consolidar Plan de Adquisiciones de las diferentes áreas que intervengan.</t>
  </si>
  <si>
    <t>Director de Investigación y Planeación.
Coordinador Grupo de Planeación y Estadística.</t>
  </si>
  <si>
    <t xml:space="preserve">Inadecuada planeación en los procesos contractuales </t>
  </si>
  <si>
    <t>Incumplimiento de los tiempos proyectados para ejecutar debidamente los recursos</t>
  </si>
  <si>
    <t>Hacer seguimiento al cumplimientos de los tiempos establecidos en el Plan de Adquisiciones.</t>
  </si>
  <si>
    <t>Seguimiento Plan de Adquisiciones</t>
  </si>
  <si>
    <t>GPP 02</t>
  </si>
  <si>
    <t>Bajo impacto de ejecución de los proyectos de inversión</t>
  </si>
  <si>
    <t>Revisión de estudios técnicos, teniendo en cuenta las necesidades identificadas,  para el cumplimiento de las  actividades, costos y metas de la  cadena de valor de cada proyecto.</t>
  </si>
  <si>
    <t>Revisión de Estudios Técnicos</t>
  </si>
  <si>
    <t>Director de Investigación y Planeación.
Coordinador Grupo de Planeación y Estadística.
Formulador del Proyecto</t>
  </si>
  <si>
    <t>Realizar seguimiento en la herramienta SPI, a la ejecución y evolución de avance de cada uno de los proyectos, generando alertas,  tanto del cumplimiento de  las fechas estipulada por el DNP como el registro de información de los mismos.</t>
  </si>
  <si>
    <t xml:space="preserve">Realizar seguimiento de avance de los proyectos </t>
  </si>
  <si>
    <t>GESTIÓN DEL SEGUIMIENTO Y LA MEDICIÓN</t>
  </si>
  <si>
    <t>GSM 01</t>
  </si>
  <si>
    <t>Ausencia de información que permita realizar el análisis de las operaciones estadísticas</t>
  </si>
  <si>
    <t>No enviar la solicitud  de la información o bases de datos requeridos para el análisis de las operaciones estadísticas</t>
  </si>
  <si>
    <t>No se realiza el análisis de las operaciones estadísticas internas o externas</t>
  </si>
  <si>
    <t>M: Zona de Riesgo Moderada</t>
  </si>
  <si>
    <t xml:space="preserve">Plan estadístico Institucional, documento metodológico de la operación registro ESALES. 
</t>
  </si>
  <si>
    <t>Emitir documento conjunto entre la Unidad y RUES en el que se definan requisitos de calidad y oportunidad de entrega de información (30 junio 2017)</t>
  </si>
  <si>
    <t>Coordinador de Planeación y Estadística</t>
  </si>
  <si>
    <t xml:space="preserve">Un documento suscrito entre Confecamaras y la UAEOS </t>
  </si>
  <si>
    <t>Que los grupos o entidades no envíen la información a pesar de haber enviado la respectiva solicitud</t>
  </si>
  <si>
    <t>Herramientas diseñados  para garantizar la recolección de datos estadísticos internos y externos.</t>
  </si>
  <si>
    <t>Diseño de herramientas que sirvan para optimizar la recolección de datos</t>
  </si>
  <si>
    <t xml:space="preserve">Número de herramientas  o  instrumentos diseñados </t>
  </si>
  <si>
    <t>GSM 02</t>
  </si>
  <si>
    <t xml:space="preserve">Generar información estadística sin la pertinencia, relevancia, calidad y oportunidad necesaria. </t>
  </si>
  <si>
    <t xml:space="preserve">Funcionario generando informes y estadísticas inapropiadas y de poca calidad </t>
  </si>
  <si>
    <t>No poder tomar decisiones oportunas y/o adecuadas por parte de la Alta Dirección</t>
  </si>
  <si>
    <t xml:space="preserve">Revisión de información a reportar por parte de los responsables de la operación estadística y líderes de proceso.
</t>
  </si>
  <si>
    <t>Seguimiento de las operaciones estadísticas</t>
  </si>
  <si>
    <t xml:space="preserve">Seguimiento a operaciones estadísticas teniendo en cuenta su periodicidad </t>
  </si>
  <si>
    <t xml:space="preserve">Generar reportes estadísticos y publicarlos en la pagina web de la entidad   </t>
  </si>
  <si>
    <t xml:space="preserve">Generar reportes estadísticos </t>
  </si>
  <si>
    <t>Información estadística publicada en la pagina web</t>
  </si>
  <si>
    <t>GSM 03</t>
  </si>
  <si>
    <t>Perdida o manipulación indebida de la información consolidada en las operaciones estadísticas.</t>
  </si>
  <si>
    <t>Incidentes de seguridad informática</t>
  </si>
  <si>
    <t>Sanciones
Hallazgos de entes de Control
Perdida de certificación de operación estadística registro ESALES</t>
  </si>
  <si>
    <t>Realizar Backus  de conformidad con la política de Seguridad de la información.</t>
  </si>
  <si>
    <t>Compartir o Transferir el riesgo</t>
  </si>
  <si>
    <t xml:space="preserve">Realizar Backus y tener registro </t>
  </si>
  <si>
    <t>Coordinador de Planeación y Estadística/ Grupo Tic</t>
  </si>
  <si>
    <t>Backus  realizados   de forma periódica</t>
  </si>
  <si>
    <t xml:space="preserve">Revisar la información a publicar por parte del Coordinador del Grupo de Planeación
</t>
  </si>
  <si>
    <t>Revisión de la información  a publicar</t>
  </si>
  <si>
    <t>Dos revisiones</t>
  </si>
  <si>
    <t>GESTIÓN DEL CONOCIMIENTO</t>
  </si>
  <si>
    <t>GEO 01</t>
  </si>
  <si>
    <t>Poco reconocimiento de la función investigativa desarrollada por la UAEOS</t>
  </si>
  <si>
    <t>La producción investigativa de la UAEOS no siempre desarrolla el ciclo de general aceptación para validación de contenidos como productos de investigación</t>
  </si>
  <si>
    <t xml:space="preserve">Perdida de la credibilidad de los procesos investigativos o de conocimiento  adelantados por la Unidad.  </t>
  </si>
  <si>
    <t>Promover la validación de productos finales de investigación a través de la revisión de pares académicos</t>
  </si>
  <si>
    <t xml:space="preserve">Gestionar la revisión de al mesnos uno de los trabajos de investigación, adelantados diretamente por la UAEOS, por parte de pares académicos </t>
  </si>
  <si>
    <t xml:space="preserve">Coordinadora Grupo de Educación e Investigación y profesionales del grupo de educación e investigación 
</t>
  </si>
  <si>
    <t>Número  de investigaciones revisadas por pares académicos</t>
  </si>
  <si>
    <t>GEO 02</t>
  </si>
  <si>
    <t>Se implementen procesos de formación descontextualizados y sin cumplir los lineamientos dados por el grupo de educación e investigación</t>
  </si>
  <si>
    <t xml:space="preserve">La demanda de cursos y otros procesos de capacitación es permanente y requiere prontitud en la respuesta, lo que no permite hacer un proceso de planeación curricular
</t>
  </si>
  <si>
    <t>Los procesos de formación que brinda la UAEOS no mantienen su nivel de calidad en la facilitación para los diferentes tipos de población que los demanda</t>
  </si>
  <si>
    <t xml:space="preserve">Socializar el rediseño del curso básico de economía solidaria y afianzar  la mediación pedagógica a través de las Tics
</t>
  </si>
  <si>
    <t xml:space="preserve">Realizar, al menos dos ( 2),  socializaciones internas de la metodología para impartir educación solidaria mediada por las Tics y su diferencia con la educación solidaria virtual. </t>
  </si>
  <si>
    <t xml:space="preserve">Número de actividades de socialización interna del procedimiento </t>
  </si>
  <si>
    <t>GEO 03</t>
  </si>
  <si>
    <t>Hay desconocimiento y desaprovechamiento de la producción académica de la UAEOS y de otros actores del sector solidario</t>
  </si>
  <si>
    <t xml:space="preserve">
El personal de la UAEOS actualmente no está capacitado para desarrollar las funciones propias de bibliotecología para la administración del Centro Documental.
</t>
  </si>
  <si>
    <t>Poca valoración del patrimonio documental  acumulado por la Unidad en la promoción de la cultura asociativa solidaria.</t>
  </si>
  <si>
    <t xml:space="preserve">Solicitar personal de apoyo  con el perfil adecuado para la administración del Centro Documental. 
</t>
  </si>
  <si>
    <t xml:space="preserve">Pesentar solicitud de necesidad de personal idóneo para la administración del Centro documental a la Dirección Nacional en el marco de la ruta de planeación y proyección de plan de adquisiciones. </t>
  </si>
  <si>
    <t xml:space="preserve">Coordinadora Grupo de Educación e Investigación  y funcionaria acompañante  de proceso de  gestión de conocimiento 
</t>
  </si>
  <si>
    <t xml:space="preserve">Solicitud presentada a la Dirección Nacional en el marco de la ruta de planeación. </t>
  </si>
  <si>
    <t>SERVICIO AL CIUDADANO</t>
  </si>
  <si>
    <t>SC 01</t>
  </si>
  <si>
    <t>Inadecuado funcionamiento del aplicativo para el trámite de acreditación - SIIA  Sistema  Integrado de Información de Acreditación.</t>
  </si>
  <si>
    <t>Debilidad del SIIA en su programación y desarrollo de los diferentes módulos que lo integran.</t>
  </si>
  <si>
    <t>Pérdida de la información registrada en el SIIA.</t>
  </si>
  <si>
    <t>Reportar cualquier anomalía en el funcionamiento del SIIA al grupo de TICS</t>
  </si>
  <si>
    <t>CADA VEZ QUE SE REQUIERA O SOLICITE</t>
  </si>
  <si>
    <t>Registrar cualquier anomalía en el funcionamiento del SIIA al grupo de TICS, en el aplicativo mesa de ayuda o sí este no estuviera disponible mediante correo electrónico</t>
  </si>
  <si>
    <t xml:space="preserve">Coordinadora grupo de educación e investigación y Profesional(es) a cargo del manejo del trámite de acreditación </t>
  </si>
  <si>
    <t>Número de reportes de anomalías identificadas, informadas al grupo TICs</t>
  </si>
  <si>
    <t>SC 02</t>
  </si>
  <si>
    <t>Vencimiento de términos para dar respuesta a las peticiones</t>
  </si>
  <si>
    <t>No se cuenta con un desarrollo informático que permita generar alertas para el vencimiento de términos</t>
  </si>
  <si>
    <t xml:space="preserve">Incumplimiento normativo por respuestas extemporaneas y no oportunas.
</t>
  </si>
  <si>
    <t xml:space="preserve">Generar mecanismos de alerta  temprana para recordar peticiones asignadas a las diferentes áreas </t>
  </si>
  <si>
    <t xml:space="preserve">Remitir al menos dos veces por mes,  a los jefes de cada área relación de peticiones pendientes </t>
  </si>
  <si>
    <t>Coordinadora grupo de educación e investigación y Profesional(es) a cargo del manejo de gestión de peticiones</t>
  </si>
  <si>
    <t>Número de correos de segumiento remitidos</t>
  </si>
  <si>
    <t>GESTIÓN HUMANA</t>
  </si>
  <si>
    <t>GHU 01</t>
  </si>
  <si>
    <t>Uso  del Rubro de Funcionamiento (Gastos de Funcionamiento - Gastos Generales - Viáticos y Gastos de Viaje)
Uso del Rubro  de Inversión (Bienes y Servicios - Gastos de Viaje Contratistas)</t>
  </si>
  <si>
    <t xml:space="preserve">Error de digitación </t>
  </si>
  <si>
    <t>Perdida de recursos presupuestales</t>
  </si>
  <si>
    <t xml:space="preserve">Registro de solicitud de comisión de viáticos y gastos de viaje a contratistas en el Portal SIIF - Nación.
</t>
  </si>
  <si>
    <t>Verificar cada solicitante, teniendo encuentra planta y contratistas.</t>
  </si>
  <si>
    <t>No, de solicitudes verificadas</t>
  </si>
  <si>
    <t xml:space="preserve">Desconocimiento de los rubros y usos presupuestales
</t>
  </si>
  <si>
    <t>Procesos disciplinarios</t>
  </si>
  <si>
    <t>Verificación de la solicitud por parte de la Coordinadora de Gestión Humana en el Portal SIIF - Nación.</t>
  </si>
  <si>
    <t>Autorización de la solicitud y firma del Acto Administrativo por parte del Subdirector Nacional - Ordenador del Gasto, en el Portal SIIF Nación.</t>
  </si>
  <si>
    <t>Subdirector Nacional</t>
  </si>
  <si>
    <t>No, de solicitudes tramitadas</t>
  </si>
  <si>
    <t>Supervisión Contrato Suministro Tiquetes de la vigencia 2019.</t>
  </si>
  <si>
    <t>Revisión de las facturas v/s solicitudes de comisión y abono de Viáticos o Gastos de Viaje.</t>
  </si>
  <si>
    <t>GHU 02</t>
  </si>
  <si>
    <t>Liquidación de la nómina de personal de la Unidad Administrativa Especial de Organizaciones Solidarias en hoja electrónica.</t>
  </si>
  <si>
    <t>Ingreso de novedades de nómina.</t>
  </si>
  <si>
    <t xml:space="preserve">Liquidación de nómina con error 
</t>
  </si>
  <si>
    <t xml:space="preserve">Revisión novedades en prenomina por parte de la Coordinación de Gestión Humana.
</t>
  </si>
  <si>
    <t>Verificación de las novedades de personal mensualmente</t>
  </si>
  <si>
    <t>No.  De novedades de nómina</t>
  </si>
  <si>
    <t>Uso de hoja electrónica para liquidar nómina.</t>
  </si>
  <si>
    <t>Los pagos a los servidores públicos pueden exceder por mayor o menos  valor a pagar .</t>
  </si>
  <si>
    <t>Revisión nomina Planta de Personal a cargo de la Subdirección.</t>
  </si>
  <si>
    <t>Revisión beneficiarios finales pago nomina y cargue en el SIIF por parte del Grupo de Gestión Financiera.</t>
  </si>
  <si>
    <t>COMUNICACIÓN Y PRENSA</t>
  </si>
  <si>
    <t>CPR 01</t>
  </si>
  <si>
    <t>Entrega de la información  de manera extemporánea e incompleta  para ser publicada por el Grupo de comunicación y Prensa, por parte de los diferentes procesos de la Entidad .</t>
  </si>
  <si>
    <t>Baja cultura de visibilización   de la información de la gestión por parte de los servidores de la Unidad, hacia el Proceso de Comunicación y Prensa.</t>
  </si>
  <si>
    <t>No se publique la información que contribuya a la promoción y fortalecimiento de la imagen institucional.</t>
  </si>
  <si>
    <t xml:space="preserve">1. Información reportada en los formatos de Solicitud de Viáticos y en el formato de legalización Viáticos.
</t>
  </si>
  <si>
    <t xml:space="preserve">De acuerdo a la información reportada mediante los formatos de solicitud de viáticos, y  legalización de viáticos, se realizan piezas divulgativas para ser publicadas en los diferentes canales de comunicación.  </t>
  </si>
  <si>
    <t>Coordinador Grupo de Comunicación y Prensa</t>
  </si>
  <si>
    <t>Baja estimación de la actividad que se desarrolla en territorio con miras a su divulgación.</t>
  </si>
  <si>
    <t xml:space="preserve">Falta de visibilización de la gestión institucional en el Sector Solidario y la comunidad en general. </t>
  </si>
  <si>
    <t>Poca información de gestión proveniente de los grupos misionales.</t>
  </si>
  <si>
    <t xml:space="preserve">Perdida de la imagen institucional </t>
  </si>
  <si>
    <t xml:space="preserve">2, Visitas por parte del grupo de comunicaciones a los grupos Misionales para recolección de información
</t>
  </si>
  <si>
    <t xml:space="preserve">De acuerdo a la información reportada  por la Dirección de Desarrollo de las Organizaciones Solidarias y por los funcionarios en territorio;  se realizan piezas divulgativas para ser publicadas en los diferentes canales de comunicación.  </t>
  </si>
  <si>
    <t>Recursos económicos limitados para el cubrimiento de eventos  en territorio</t>
  </si>
  <si>
    <t xml:space="preserve">La Información no es publicada oportunamente. </t>
  </si>
  <si>
    <t>3. Comunicación con los funcionarios que se encuentren en  territorio .</t>
  </si>
  <si>
    <t>CPR 02</t>
  </si>
  <si>
    <t>Los canales de comunicación interna presenten fallas parciales o intermitencia en el servicio para mantener informados a funcionarios y contratistas de la entidad sobre temas de interés institucional.</t>
  </si>
  <si>
    <t>Fallas tecnológicas en la prestación del servicio (internet)</t>
  </si>
  <si>
    <t>Perdida de información y de comunicación interna y externa a la Entidad.</t>
  </si>
  <si>
    <t xml:space="preserve">4, Implementación de los controles establecidos en el Sistema de Seguridad de la Información. (Backus) 
</t>
  </si>
  <si>
    <t>Se realiza copias de seguridad (Backus) periódicamente a los sitios,  aplicaciones y a las bases de datos.</t>
  </si>
  <si>
    <t>Información desactualizada en la Intranet y carteleras digitales.</t>
  </si>
  <si>
    <t>No cumplir las directrices de Gobierno en Línea y la Ley 1712 de 2,014 Ley de transparencia y acceso a la información pública.</t>
  </si>
  <si>
    <t xml:space="preserve">5, Verificar que la Intranet y las carteleras digitales de la Entidad estén permanentemente actualizadas
</t>
  </si>
  <si>
    <t>Verificación diaria de las publicaciones en la intranet de la Unidad, y en las carteleras digitales.</t>
  </si>
  <si>
    <t xml:space="preserve">Deficiente mantenimiento en redes y servidores de la entidad. </t>
  </si>
  <si>
    <t>6, Plan de mantenimiento preventivo y de servicios tecnológicos.</t>
  </si>
  <si>
    <t>Ejecutar las actividades programadas y consignadas dentro del Plan de Mantenimiento anual.
Revisión y verificación de los mantenimientos ejecutados.</t>
  </si>
  <si>
    <t>CPR 03</t>
  </si>
  <si>
    <t>Incumplimiento de estándares de imagen corporativa y/o contenido inadecuado</t>
  </si>
  <si>
    <t>Publicación de la información en la página web o redes sociales, por persona no autorizada.</t>
  </si>
  <si>
    <t>Presentar información errónea a los ciudadanos en general.</t>
  </si>
  <si>
    <t>7, Revisión por parte del coordinador del grupo de comunicaciones o el jefe inmediato  las notas periodísticas e información para la imagen institucional. Y la impresión del material de imagen institucional.</t>
  </si>
  <si>
    <t>Verificación de las piezas o notas periodísticas que van a ser publicadas en los diferentes canales (pagina web y redes sociales).</t>
  </si>
  <si>
    <t>Impresión de material con imagen institucional no acorde con el Manual de Imagen Institucional.</t>
  </si>
  <si>
    <t>Perdida de la imagen institucional.</t>
  </si>
  <si>
    <t>Verificación de las piezas graficas que estén conforme con el Manual de Imagen Institucional.</t>
  </si>
  <si>
    <t>GESTIÓN ADMINISTRATIVA</t>
  </si>
  <si>
    <t>GAD 01</t>
  </si>
  <si>
    <t>Perdida  de los activos propiedad de la Unidad Administrativa Especial de Organizaciones Solidarias</t>
  </si>
  <si>
    <t>Que los bienes recibidos en el Almacén no cumplan con las especificaciones técnicas contratadas.</t>
  </si>
  <si>
    <t>Detrimento patrimonial</t>
  </si>
  <si>
    <t>Exigencia de Pólizas de calidad de los bienes suministrados y de cumplimiento por parte de la Unidad a los contratistas.</t>
  </si>
  <si>
    <t>Solicitar antes de dar inicio de la ejecución de los contratos, exigir  las pólizas de calidad de los bienes o servicios y de cumplimiento contractual.</t>
  </si>
  <si>
    <t>Inventarios individuales desactualizados.</t>
  </si>
  <si>
    <t>Procesos disciplinarios y/o fiscales</t>
  </si>
  <si>
    <t xml:space="preserve">Aplicar lo establecido en los procedimientos: levantamiento físico de inventarios, gestión de almacén y baja de bienes. </t>
  </si>
  <si>
    <t>Realizar los inventarios acorde a lo establecido en los procedimientos de Gestión de Almacén y Levantamiento Físico de Inventarios.</t>
  </si>
  <si>
    <t>Valor del saldo de inventarios incorrecto</t>
  </si>
  <si>
    <t xml:space="preserve">Disminución de los activos de la Entidad. 
</t>
  </si>
  <si>
    <t>Actualizar inventarios dentro de los tiempos establecidos y en desarrollo de los procedimientos de inventarios.</t>
  </si>
  <si>
    <t>GAD 02</t>
  </si>
  <si>
    <t>Inadecuado manejo o administración de la caja menor de gastos generales</t>
  </si>
  <si>
    <t>El valor del saldo de la caja menor de gastos generales no registra su saldo real (descuadre).</t>
  </si>
  <si>
    <t>Perdida de recursos.</t>
  </si>
  <si>
    <t>Revisión minuciosa de las solicitud de recursos de caja menor de gastos generales, conforme a lo establecido en la normatividad vigente.</t>
  </si>
  <si>
    <t xml:space="preserve">Socializar Decreto No.2768 de 2012  expedido por Min hacienda, de manejo de cajas menores, y con respecto a la resolución de creación y manejo de cajas menores de gastos generales de funcionamiento de la entidad; a los funcionarios que hacen uso de los recursos. </t>
  </si>
  <si>
    <t>Legalización incorrecta de los recursos.</t>
  </si>
  <si>
    <t>No contar con recursos suficientes para atender las necesidades y situaciones que se presenten en el día a día.</t>
  </si>
  <si>
    <t>Hacer conciliaciones auto arqueos y arqueos.</t>
  </si>
  <si>
    <t>Realizar auto arqueos mensualmente y en cada uno de los reembolsos</t>
  </si>
  <si>
    <t>GAD 03</t>
  </si>
  <si>
    <t>Contaminación del medio ambiente.</t>
  </si>
  <si>
    <t>Incumplimiento del marco normativo</t>
  </si>
  <si>
    <t xml:space="preserve">Sanciones de las entidades competentes
</t>
  </si>
  <si>
    <t>Implementación del PROGRAMA INSTITUCIONAL DE GESTION AMBIENTAL -PIGA</t>
  </si>
  <si>
    <t xml:space="preserve">Implementación del PIGA.
Aplicación procedimiento RESPEL.
Realizar capacitación para el manejo adecuado de residuos.
Realizar capacitación en el uso racional de los servicios públicos.
</t>
  </si>
  <si>
    <t>Falta de conciencia de la comunidad de la UAEOS para hacer una correcta clasificación y disposición de residuos en los puntos de reciclaje.</t>
  </si>
  <si>
    <t xml:space="preserve">Contaminación del medio ambiente
 </t>
  </si>
  <si>
    <t>Recolección adecuada de RESPEL y RAEE</t>
  </si>
  <si>
    <t>Se cuenta con un espacio en una bodega del 4 piso, para el almacenamiento o disposición de RAEE y RESPEL. (residuos de aparatos eléctricos y electrónicos) y (Residuos peligrosos)</t>
  </si>
  <si>
    <t>No disponer de un sitio adecuado para el almacenamiento transitorio residuos aprovechables.</t>
  </si>
  <si>
    <t>Afectación en la salud humana</t>
  </si>
  <si>
    <t>Realizar seguimientos al programa institucional de Gestión Ambiental</t>
  </si>
  <si>
    <t xml:space="preserve">Se adelantaran seguimientos trimestrales al PIGA. </t>
  </si>
  <si>
    <t>No realizar seguimientos periódicos al Programa Institucional de Gestión ambiental de la UAEOS o en su defecto dejar largos periodos de tiempo sin actualizar dicho documento.</t>
  </si>
  <si>
    <t>Aumento contaminación ambiental</t>
  </si>
  <si>
    <t>No contar con recursos económicos suficientes para cumplir en la totalidad con el marco normativo (adecuaciones de infraestructura, luminarias, disposición final de residuos, etc.)</t>
  </si>
  <si>
    <t>Perdida en participar en la estrategia PREAD -  Programa de Excelencia Ambiental Distrital de la Secretaria de Medio Ambiente del Distrito Capital</t>
  </si>
  <si>
    <t>Capacitación en el uso racional de los servicios públicos.</t>
  </si>
  <si>
    <t>Realizar dos capacitaciones con respecto al uso racional de los servicios públicos.</t>
  </si>
  <si>
    <t>GAD 04</t>
  </si>
  <si>
    <t>Aumento de costos en servicios públicos</t>
  </si>
  <si>
    <t xml:space="preserve">Uso inadecuado de los servicios públicos de  agua y energía </t>
  </si>
  <si>
    <t xml:space="preserve">
Agotamiento de recursos no renovables</t>
  </si>
  <si>
    <t>Campañas de concientización para el uso adecuado de los servicios públicos.</t>
  </si>
  <si>
    <t>Se realizaran 10 campaña de concientización del uso adecuado de los servicios públicos.</t>
  </si>
  <si>
    <t>Coordinadora Grupo de Gestión Administrativa</t>
  </si>
  <si>
    <t>No tener cuidado en el uso eficiente de los servicios públicos como: No apagar las luces, no cerrar  de llaves de suministro de agua, no colocar los computadores en reposo cuando no se están usando, No desconectar los equipos eléctricos y electrónicos y cables de los tomacorrientes.</t>
  </si>
  <si>
    <t>Aumento de los gastos de servicios generales por concepto de servicios públicos. Se presente corto circuitos y generen incendios.</t>
  </si>
  <si>
    <t>GAD 05</t>
  </si>
  <si>
    <t>Aumento de la Inseguridad para los funcionarios de la Entidad por presencia de vendedores informales.</t>
  </si>
  <si>
    <t>Presencia de personas dedicadas a la venta de objetos y bienes de dudosa procedencia.</t>
  </si>
  <si>
    <t>Aumento en el flujo de personas que adquieren estos objetos de dudosa procedencia</t>
  </si>
  <si>
    <t>Aviso oportuno y constante a las autoridades de Policía.</t>
  </si>
  <si>
    <t>Se asume el riesgo debido a que la valoración del riesgo residual es de zona de riesgo baja</t>
  </si>
  <si>
    <t>Consumo de sustancias psicoactivas.</t>
  </si>
  <si>
    <t xml:space="preserve">Daño a la integridad física y emocional de los funcionarios. </t>
  </si>
  <si>
    <t>Derechos de petición y Quejas ante las autoridades competentes.</t>
  </si>
  <si>
    <t xml:space="preserve">Informar acerca de la inseguridad del sector a las autoridades competentes
</t>
  </si>
  <si>
    <t>Presencia de bandas delincuenciales y microtráfico</t>
  </si>
  <si>
    <t>Robos y atracos</t>
  </si>
  <si>
    <t>Solicitudes telefónicas y escritas de presencia de la fuerza pública.</t>
  </si>
  <si>
    <t>GESTIÓN DOCUMENTAL</t>
  </si>
  <si>
    <t>GDO 01</t>
  </si>
  <si>
    <t>No contar con la información disponible y organizada para la gestión y  conservación documental.</t>
  </si>
  <si>
    <t>Inadecuado proceso de recepción de transferencias primarias</t>
  </si>
  <si>
    <t xml:space="preserve">Sanciones por incumplimiento a la Ley 594 de 2000.                                              
</t>
  </si>
  <si>
    <t xml:space="preserve">Capacitación y sensibilización previo al inicio del proceso de transferencias primarias. </t>
  </si>
  <si>
    <t>Se adelantará acompañamiento a los diferentes procesos  y acorde con la programación de transferencia  primarias  al funcionario desinado.</t>
  </si>
  <si>
    <t>Información disponible y organizada.</t>
  </si>
  <si>
    <t>Acceso al área de archivo de personal no autorizado</t>
  </si>
  <si>
    <t>No dar respuesta oportuna a las PQRDE  solicitadas por la ciudadanía en general.</t>
  </si>
  <si>
    <t>Acceso a personal autorizado</t>
  </si>
  <si>
    <t>Acceso perimetral mediante identificación biométrica a los funcionarios autorizados.</t>
  </si>
  <si>
    <t>Pérdida de información por deterioro de los soportes documentales</t>
  </si>
  <si>
    <t xml:space="preserve">Hallazgos por parte de los entes de control.
</t>
  </si>
  <si>
    <t>Disponer de personal capacitado.</t>
  </si>
  <si>
    <t>Capacitar al personal en gestión documental</t>
  </si>
  <si>
    <t>Coordinador Grupo de Gestión Administrativa.
Contratista Gestión Documental</t>
  </si>
  <si>
    <t xml:space="preserve">Documentación desorganizada en archivo central </t>
  </si>
  <si>
    <t>No disponer de la información documental de forma oportuna.</t>
  </si>
  <si>
    <t>Organizar documentación conforme a las TVD</t>
  </si>
  <si>
    <t>Dar aplicación a las Tablas de valoración Documental - TVD</t>
  </si>
  <si>
    <t>Falta de control en prestamos de la  documentación y devolución de la misma.</t>
  </si>
  <si>
    <t>No disponer de la información documental por desorganización o  perdida de  información e los diferentes soportes (físico - electrónico)</t>
  </si>
  <si>
    <t>Realizar solicitud de préstamo mediante el aplicativo de Gestión Documental</t>
  </si>
  <si>
    <t>Diligenciamiento del formato de Registro y seguimiento Préstamo y Consulta.</t>
  </si>
  <si>
    <t>GESTIÓN FINANCIERA</t>
  </si>
  <si>
    <t>GFI 01</t>
  </si>
  <si>
    <t>Certificar erróneamente la disponibilidad de un rubro presupuestal</t>
  </si>
  <si>
    <t>Personal no competente para el manejo de rubros y usos presupuestales de acuerdo al nuevo Catálogo de Clasificación Presupuestal</t>
  </si>
  <si>
    <t>Investigación Disciplinario.</t>
  </si>
  <si>
    <t>El Coordinador, técnico y auxiliar administrativo del Grupo de Gestión Financiera verifican que  los rubros y usos presupuestales se encuentren activos, creados y disponibles con sus saldos en  el reporte de ejecución presupuestal registrada en el SIIF Nación, teniendo en cuenta el nuevo catalogo de clasificación presupuestal y de acuerdo a la necesidad de la entidad.</t>
  </si>
  <si>
    <t>Coordinador, Técnico y Auxiliar administrativo del Grupo de Gestión Financiera</t>
  </si>
  <si>
    <t>NA</t>
  </si>
  <si>
    <t>Quien solicita el CDP, lo haga de forma errónea y sin la documentación necesaria para la expedición.</t>
  </si>
  <si>
    <t>Retrasos en la expedición del CDP y que no se pueda adelantar el proceso contractual.</t>
  </si>
  <si>
    <t>El auxiliar y/o técnico del Grupo de Gestión Financiera chequean los soportes necesarios para la expedición del CDP, la solicitud de novedades de CDP comparándolo con los estudios previos, y se verifica el objeto y las obligaciones contractuales con sus respectivos valores</t>
  </si>
  <si>
    <t>Comprometer recursos afectando rubros y usos presupuestales diferentes al objeto contractual.</t>
  </si>
  <si>
    <t>El Coordinador del Grupo de Gestión Financiera Verifica  los rubros y sus saldos frente a la ejecución presupuestal, a la Información reportada en el SIIF Nación, y al objeto contractual.</t>
  </si>
  <si>
    <t>Que la imputación presupuestal con sus respectivos valores registrado en los estudios previos difieran con el formato de solicitud de novedades de CDP.</t>
  </si>
  <si>
    <t xml:space="preserve">El Coordinador y técnico administrativo del Grupo de Gestión Financiera brindan  asesoría y  verifican el objeto y las obligaciones contractuales de los estudios previos con el fin de definir la imputación presupuestal ( Rubros y usos presupuestales a afectar) y la Auxiliar administrativa verifica la información del formato de la solicitud de CDP frente a los estudios previos del proceso de contratación. </t>
  </si>
  <si>
    <t>GFI 02</t>
  </si>
  <si>
    <t>Registrar compromisos presupuestales sin el lleno de requisitos</t>
  </si>
  <si>
    <t>Que el contrato no este firmado por las dos partes y tenga inconsistencias en la imputación presupuestal</t>
  </si>
  <si>
    <t>Retraso en la expedición y registro del compromiso presupuestal y perfeccionamiento del contrato</t>
  </si>
  <si>
    <t>El auxiliar administrativo realizara verificación del contrato suscrito, de acuerdo a la información registrada en el  CDP y estudios previos del proceso de contratación.</t>
  </si>
  <si>
    <t>La Cuenta Bancaria  del contratista no se encuentre activa en SIIF Nación.</t>
  </si>
  <si>
    <t>Retraso en la expedición y registro del compromiso presupuestal y perfeccionamiento del contrato.
Los pagos no se ejecuten y se incumpla con la ejecución de PAC.</t>
  </si>
  <si>
    <t>El técnico y/o auxiliar administrativo verifica, registra, crea y asigna la cuenta bancaria del tercero contratista de acuerdo a la certificación bancaria no mayor a 30 días y el Coordinador del grupo de gestión financiera verifica y preaprueba el numero de la cuenta bancaria del tercero para su posterior activación ante el MHCP</t>
  </si>
  <si>
    <t>El RUT del contratista este desactualizado</t>
  </si>
  <si>
    <t>Creación del tercero de forma indebida o con datos que no corresponden</t>
  </si>
  <si>
    <t>La contratista de apoyo en actividades contables revisa los datos del tercero registrada en el RUT, se verifica la actividad económica y sus responsabilidades tributarias frente al objeto y obligaciones contractuales establecidas en el contrato.</t>
  </si>
  <si>
    <t>GFI 03</t>
  </si>
  <si>
    <t>Saldos de cuentas contables inconsistentes</t>
  </si>
  <si>
    <t>Que se realicen los procesos incompletos en el tema de deducciones.</t>
  </si>
  <si>
    <t>Información que no refleja la realidad de la entidad.</t>
  </si>
  <si>
    <t xml:space="preserve">La contratista profesional especializada de apoyo contable en compañía con el Coordinador Financiero analiza la consistencia de los saldos del balance teniendo en cuenta la naturaleza de las cuentas y los soportes correspondientes. </t>
  </si>
  <si>
    <t>Revisar saldos de auxiliares contables para identificar objetos que su naturaleza no tiene que ver con cuenta contable.</t>
  </si>
  <si>
    <t>Coordinador, Profesional especializado y contratistas del área contable del Grupo de Gestión Financiera</t>
  </si>
  <si>
    <t>Comprobantes registrados en SIIF Nación y aprobados sin verificación .</t>
  </si>
  <si>
    <t>La contratista profesional especializada de apoyo contable , verifica los auxiliares del balance para realizar los ajustes pertinentes dentro del mes que se esta cerrando.</t>
  </si>
  <si>
    <t>El contratista asignado desarrolla una matriz donde tiene identificado el paso a paso  a desarrollar para el cierre contable.</t>
  </si>
  <si>
    <t>Que no se tengan actualizadas las cifras de cuantías procesales, y depreciaciones.</t>
  </si>
  <si>
    <t>Sanción por parte de la Contaduría General de la Nación.</t>
  </si>
  <si>
    <t>La contratista profesional especializada de apoyo contable Verificar y reclasificar saldos negativos y que no correspondan con la dinámica de las cuentas afectadas, por medio de reportes de SIIF Nación.</t>
  </si>
  <si>
    <t>No tener en cuenta los procedimiento y los manuales de la Entidad donde contemplan la realización de la revisión de comprobantes Contables.</t>
  </si>
  <si>
    <t>El Coordinador Financiera y la contratista profesional especializada de apoyo contable elaboran una matriz mensualmente de las actividades a realizar para el cierre del periodo contable, dando  cumplimiento  a las fechas establecidas por la Contaduría General de la Nación.</t>
  </si>
  <si>
    <t>GFI 04</t>
  </si>
  <si>
    <t>Que no se ejecute PAC mensualmente  conforme a lo solicitado</t>
  </si>
  <si>
    <t>El contratista no cumple con las actividades y obligaciones contractuales (entregables) durante el plazo de ejecución del contrato al supervisor.</t>
  </si>
  <si>
    <t>Incumplimiento de INPANUT ante Ministerio de Hacienda y Crédito Publico.</t>
  </si>
  <si>
    <t>Recordación de PAC semanal por parte del funcionario encargado de la Tesorería de la entidad, para que los supervisores tengan presente los pagos que corresponden al mes.
Elevar los controles a la supervisión de los contratos en el proceso Contractual</t>
  </si>
  <si>
    <t>Circular relacionado con las justificaciones por el no uso de PAC, propuesto por la Dirección para su correspondiente publicación.</t>
  </si>
  <si>
    <t>Coordinador y Profesional especializado del Grupo de Gestión Financiera</t>
  </si>
  <si>
    <t>Indicador de Impanut</t>
  </si>
  <si>
    <t>El contratista no presenta la cuenta de cobro de acuerdo a las fechas de vencimiento para el pago durante los plazos estipulados por la entidad.</t>
  </si>
  <si>
    <t>Recorte de recursos en PAC para los meses futuros.</t>
  </si>
  <si>
    <t>El funcionario encargado de la Tesorería de la entidad, envía recordación de PAC semanal a los supervisores para que tengan presente los pagos pendientes por radicar en el mes.</t>
  </si>
  <si>
    <t>Revisión de expedición de RP y periodos de facturación o prestación del servicio que se encuentre dentro del mes de pago.</t>
  </si>
  <si>
    <t>Que los documentos que hacen parte de la lista de chequeo de pagos no vengan con el lleno de los requisitos y con la fecha del mes en que se esta pagando.</t>
  </si>
  <si>
    <t>Que no se puedan pagar los contratos y los convenios dentro de los plazos estipulados.</t>
  </si>
  <si>
    <t>El contratista de apoyo contable, verifica los documentos soportes al pago una vez lo envía el supervisor y de esta manera es aprobado por el Grupo de Gestión Financiera antes de ser subidos al SECOP II y obligados en SIIF Nación.</t>
  </si>
  <si>
    <t>Enviar correos a los supervisores, para que se tengan presente los pagos pendientes por cada uno.</t>
  </si>
  <si>
    <t>GFI 05</t>
  </si>
  <si>
    <t>Incumplimiento en el reporte de información y de Estados Financieros, información y declaraciones tributarias.</t>
  </si>
  <si>
    <t>No tener claras las fechas de vencimientos de acuerdo al NIT de la entidad.
Expedir certificados errados</t>
  </si>
  <si>
    <t>Sanción por extemporaneidad de la DIAN pecuniaria.</t>
  </si>
  <si>
    <t>El funcionario encargado de la Tesorería de la entidad, tan pronto la DIAN expide resolución de calendario tributario, realiza un acta al interior de la entidad para fijar fechas de presentación de información tributaria con dos días de antelación a la fecha de vencimiento.</t>
  </si>
  <si>
    <t>Coordinador, Profesional Especializado, Técnico y contratistas del área contable del Grupo de Gestión Financiera</t>
  </si>
  <si>
    <t>No tener conocimiento de las fechas estipuladas por las entidades de control ( Contaduría General de la Nación, Contraloría y MHYCP)</t>
  </si>
  <si>
    <t>Investigación Disciplinario</t>
  </si>
  <si>
    <t>El Coordinador Financiera y el contratista  profesional especializado de apoyo a Contabilidad revisa constantemente la normatividad vigente, respecto a las fechas estipuladas para reportes de informes contables , con el fin de realizarlos como mínimo con dos días de antelación a las fechas estipuladas  por los organismos competentes, Ministerio de Hacienda, Contaduría General de la Nación, DIAN, Secretaria de Hacienda Distrital.</t>
  </si>
  <si>
    <t>Estar pendiente de los cambios generados por los entes de control, y establecer alarmas de recordación.</t>
  </si>
  <si>
    <t>Coordinador, Profesional especializado, Técnico y contratistas del área contable del Grupo de Gestión Financiera</t>
  </si>
  <si>
    <t>GFI 06</t>
  </si>
  <si>
    <t>Valor de PAC aprobado por parte de Ministerio de Hacienda, inferior al valor Solicitado por la Unidad.</t>
  </si>
  <si>
    <t>No cumplir con el pago a contratistas y convenios durante la vigencia fiscal.</t>
  </si>
  <si>
    <t>El Coordinador Financiera  y el  funcionario encargado de la Tesorería de la entidad, mensualmente realiza seguimiento a la ejecución de PAC día a día para cumplir con los porcentajes estipulados por el MHYCP.</t>
  </si>
  <si>
    <t>El MHYCP no apruebe sino el 85% de la apropiación presupuestal asignada a la Unidad durante la vigencia fiscal.</t>
  </si>
  <si>
    <t>El Coordinador Financiera  y el  funcionario encargado de la Tesorería de la entidad, realizan todas las gestiones de solicitud de PAC dentro de las fecha estipuladas por el MHYCP y solicita reuniones con Grupo PAC del MHYCP ya que la entidad recibe a satisfacción todos los productos y servicios contratados durante la vigencia fiscal.</t>
  </si>
  <si>
    <t>GFI 07</t>
  </si>
  <si>
    <t>Que la constitución de la reserva presupuestal sobrepase los porcentajes máximos establecidos por la Ley del Presupuesto.</t>
  </si>
  <si>
    <t>Los contratistas y/o convenios no cumplan con los entregables para los pagos pactados inicialmente.</t>
  </si>
  <si>
    <t>No realizar los pagos mensualmente.</t>
  </si>
  <si>
    <t>El Coordinador Financiera  y el  funcionario encargado de la Tesorería de la entidad mensualmente realiza una validación y revisión de las solicitudes de PAC con los pagos programados para el mes e informa a la Subdirección Nacional para revisar casos puntuales.</t>
  </si>
  <si>
    <t>El MHYCP no apruebe la totalidad del PAC solicitado mensualmente (sobre todo en el ultimo trimestre del año fiscal)</t>
  </si>
  <si>
    <t>No cumplir con el pago a contratistas y convenios por falta de PAC disponible.</t>
  </si>
  <si>
    <t>El Coordinador Financiera  y el  funcionario encargado de la Tesorería de la entidad en el ultimo trimestre de la vigencia fiscal,  insiste mucho con el MHYCP en las solicitudes de PAC.</t>
  </si>
  <si>
    <t>GESTIÓN INFORMÁTICA</t>
  </si>
  <si>
    <t>GIN 01</t>
  </si>
  <si>
    <t xml:space="preserve">
Posibilidad que las tareas diarias no se ejecuten</t>
  </si>
  <si>
    <t>Inadecuado manejo de los equipos</t>
  </si>
  <si>
    <t>Afectación de los objetivos institucionales y misión de la entidad.</t>
  </si>
  <si>
    <t>1. Socialización a los funcionarios del buen manejo de los dispositivos.</t>
  </si>
  <si>
    <t xml:space="preserve">Reporte Plan de Sensibilización </t>
  </si>
  <si>
    <t>Coordinador Grupo de Tecnologías de la Información</t>
  </si>
  <si>
    <t>Reporte</t>
  </si>
  <si>
    <t xml:space="preserve">Perdida de Información </t>
  </si>
  <si>
    <t>Interrupción del desarrollo del as funciones laborales del personal de la entidad</t>
  </si>
  <si>
    <t>No se realiza mantenimiento preventivo</t>
  </si>
  <si>
    <t>Retraso en la ejecución de las actividades</t>
  </si>
  <si>
    <t>2. Realizar Mantenimiento preventivo  periódico del Hardware de la Entidad.</t>
  </si>
  <si>
    <t>Adelantar proceso de contrato de mantenimiento.</t>
  </si>
  <si>
    <t>Un contrato</t>
  </si>
  <si>
    <t>Sobre carga de energía</t>
  </si>
  <si>
    <t>Reproceso</t>
  </si>
  <si>
    <t>3. Servicio contratado para mantenimiento de la UPS.</t>
  </si>
  <si>
    <t>Revisión informe de mantenimiento</t>
  </si>
  <si>
    <t>Daño de equipos tecnológicos Hardware</t>
  </si>
  <si>
    <t>4. Mantenimiento a solicitud de usuarios, efectuados por el recurso humano del área.</t>
  </si>
  <si>
    <t>Solicitudes y requerimientos por medio de la mesa de servicio</t>
  </si>
  <si>
    <t>Desastre natural</t>
  </si>
  <si>
    <t>Afectación de recursos</t>
  </si>
  <si>
    <t>5. Gestionar sustitución y renovación de hardware.</t>
  </si>
  <si>
    <t>Adelantar proceso de contrato para sustitución y renovación tecnológica</t>
  </si>
  <si>
    <t>Informe de inicio o apertura proceso contractual.</t>
  </si>
  <si>
    <t>Equipos obsoletos</t>
  </si>
  <si>
    <t>Redimiendo restringido de equipo</t>
  </si>
  <si>
    <t>6. Gestionar sustitución y renovación de hardware.</t>
  </si>
  <si>
    <t>Realización planes y procedimientos de contingencia</t>
  </si>
  <si>
    <t>Informe</t>
  </si>
  <si>
    <t>GIN 02</t>
  </si>
  <si>
    <t>Uso de software sin licencia</t>
  </si>
  <si>
    <t>Falta de recursos para compra de software</t>
  </si>
  <si>
    <t>Sanción a la entidad por el uso de software sin licencia</t>
  </si>
  <si>
    <t xml:space="preserve">1, Actualización de software y licencias de antivirus. </t>
  </si>
  <si>
    <t>Adquisición e instalación de licencias</t>
  </si>
  <si>
    <t># numero de Licencias adquiridas</t>
  </si>
  <si>
    <t>Falta de planeación y seguimiento en la instalación de software</t>
  </si>
  <si>
    <t>Daño en el software y archivos por intrusión de software malicioso.</t>
  </si>
  <si>
    <t>2. Definir en los contratos de suministro de software que contemplen las actualizaciones</t>
  </si>
  <si>
    <t>Asegurar en el proceso contractual la actualización del software</t>
  </si>
  <si>
    <t>Instalación de software sin autorización.</t>
  </si>
  <si>
    <t>Alteración de las funcionalidades del software</t>
  </si>
  <si>
    <r>
      <t xml:space="preserve">3. Plan de Mantenimiento </t>
    </r>
    <r>
      <rPr>
        <sz val="8"/>
        <color theme="1"/>
        <rFont val="Arial"/>
        <family val="2"/>
      </rPr>
      <t xml:space="preserve">para el software, hardware y para los servidores de la Unidad. </t>
    </r>
  </si>
  <si>
    <t>Evidenciar el reporte de mantenimiento de Hardware  con  pantallazos y scripts de ejecución.</t>
  </si>
  <si>
    <t>4. Suscribir Póliza de cumplimiento de los contratos de adquisición de software.</t>
  </si>
  <si>
    <t>Incluir en el proceso contractual Póliza de cumplimiento de los contratos de adquisición de software.</t>
  </si>
  <si>
    <t>5. Monitoreo para la realización de las copias de seguridad y Backus de servidores y equipos de cómputo.</t>
  </si>
  <si>
    <t>Evidenciar el reporte de Backus, asegurar las restauraciones en caso de requerirse.</t>
  </si>
  <si>
    <t xml:space="preserve">Informe de Copias e Seguridad </t>
  </si>
  <si>
    <t>6. Plan de Calidad aseguramiento (Testing) de sistemas de información desarrollos propios de  la Entidad. A la entrega del desarrollo</t>
  </si>
  <si>
    <t>Evidencia reporte de la documentación con las pruebas de testing</t>
  </si>
  <si>
    <t>GIN 03</t>
  </si>
  <si>
    <t>Interrupción del servicio de internet</t>
  </si>
  <si>
    <t>Inadecuado manejo de los equipos.</t>
  </si>
  <si>
    <t>1. Comunicación directa con el proveedor del servicio de Internet.</t>
  </si>
  <si>
    <t>Restringir el acceso a paginas que consuman alto nivel de ancho de banda.
Priorizar según las necesidades de operación de la entidad el consumo de Ancho de banda.</t>
  </si>
  <si>
    <t xml:space="preserve">2. Monitoreo de la red de cableado.
</t>
  </si>
  <si>
    <t>Evidenciar el monitoreo del cableado físico mediante inspecciones.</t>
  </si>
  <si>
    <t>Falta de recursos para la adquisición del servicio de internet.</t>
  </si>
  <si>
    <t xml:space="preserve">3. Establecer como prioridad la actividad de servicio de internet en el Plan Anual de Adquisiciones </t>
  </si>
  <si>
    <t>Priorizar el servicio de internet sobre las demás actividades de contratación</t>
  </si>
  <si>
    <t>Demoras en el proceso de contratación para la adquisición del servicio de internet.</t>
  </si>
  <si>
    <t>4. Póliza de cumplimiento del contrato de servicio de suministro de internet con la Empresa contratista.</t>
  </si>
  <si>
    <t>Incluir en el proceso contractual Póliza de cumplimiento de los contratos del servicio de Internet</t>
  </si>
  <si>
    <t>Instalación o configuración  inadecuadas del  Cableado de la Red</t>
  </si>
  <si>
    <t>5, Revisión Periódica del cableado estructurado en cada punto de red del centro de computo y punto de red por usuario</t>
  </si>
  <si>
    <t>Evidenciar el monitoreo del cableado estructurado en cada punto de red mediante la actividad de Peinado y marquillado de Cableado del contrato de Mantenimiento preventivo y correctivo</t>
  </si>
  <si>
    <t xml:space="preserve">6,Revisión de las copias de Seguridad </t>
  </si>
  <si>
    <t>Evidenciar el reporte de Backus, asegurar las restauraciones en caso de requerirse..</t>
  </si>
  <si>
    <t>7, Revisión Periódica del cableado estructurado en cada punto de red del centro de computo y punto de red por usuario</t>
  </si>
  <si>
    <t>Evidenciar el monitoreo del cableado estructurado en cada punto de red de usuario  mediante inspecciones. Y mesas de ayuda reportadas</t>
  </si>
  <si>
    <t xml:space="preserve">8. Revisar actividades de continuidad del negocio </t>
  </si>
  <si>
    <t>Actualizar planes y procedimientos de contingencia</t>
  </si>
  <si>
    <t>GIN 04</t>
  </si>
  <si>
    <t>Daños en la Base de Datos.</t>
  </si>
  <si>
    <t>Falta de sistemas de control</t>
  </si>
  <si>
    <t>Modificaciones más allá de las autorizadas.</t>
  </si>
  <si>
    <t>1. Revisión de roles y permisos para el acceso a las bases de Datos</t>
  </si>
  <si>
    <t>Actualizar de roles y permisos para el acceso a las bases de Datos</t>
  </si>
  <si>
    <t>Coordinador Grupo TICS</t>
  </si>
  <si>
    <t>Privilegios de usuarios</t>
  </si>
  <si>
    <t>Perdida de Información y / o Robo de información</t>
  </si>
  <si>
    <t>Bases de Datos sin Actualizar y Datos sensibles Sin Cifrar</t>
  </si>
  <si>
    <t>2. Definir en los contratos de suministro de software, contratos de Desarrollo que contemplen las actualizaciones y el cifrado de la bases de datos que se consideren necesarios</t>
  </si>
  <si>
    <t>3. Realización de Copias de Seguridad Externas</t>
  </si>
  <si>
    <t>Establecer un contrato para la realización de Copias de Seguridad Externas</t>
  </si>
  <si>
    <t>GIN 05</t>
  </si>
  <si>
    <t>Violación a la seguridad informática de la Entidad.</t>
  </si>
  <si>
    <t>Desconocimiento de la política de seguridad de la información interna.</t>
  </si>
  <si>
    <t>Perdida parcial o total de información.</t>
  </si>
  <si>
    <t>1. Monitoreo permanente de la consola de antivirus</t>
  </si>
  <si>
    <t>Verificar la instalación y actualización del software de antivirus en los servidores. Y en las estaciones de trabajo</t>
  </si>
  <si>
    <t>Inyección de software malicioso por intrusión (documentos, software).</t>
  </si>
  <si>
    <t>Perdida, Daño de la información o funcionamiento incorrecto del Hardware</t>
  </si>
  <si>
    <t>2. Copias de seguridad y Backus de servidores y equipos de cómputo.</t>
  </si>
  <si>
    <t>Evidenciar el reporte de Backus, Documentar las restauraciones realizadas en el periodo</t>
  </si>
  <si>
    <t>No contar con las herramientas y aplicaciones de seguridad perimetral.</t>
  </si>
  <si>
    <t>3. Administración y gestión de software de protección Antivirus, Identificación y eliminación de malware.</t>
  </si>
  <si>
    <t>Informe de gestión con análisis de malware en la plataforma tecnológica</t>
  </si>
  <si>
    <t>Configuración incorrecta de protocolos, reglas, entre otros.</t>
  </si>
  <si>
    <t>Sanciones a las personas involucradas.</t>
  </si>
  <si>
    <t>4. Realizar pruebas periódicas de seguridad y vulnerabilidad.</t>
  </si>
  <si>
    <t>Informe y análisis de las pruebas de seguridad y vulnerabilidad</t>
  </si>
  <si>
    <t>Ingreso de personal no autorizado.</t>
  </si>
  <si>
    <t>Retraso en la ejecución de las actividades.</t>
  </si>
  <si>
    <t>5. Actualización y aplicación de lineamientos de acceso a la información.</t>
  </si>
  <si>
    <t>Evaluación de la asignación de Permisos a recursos compartidos de acuerdo a los lineamientos establecidos y a la política de seguridad de la información de la entidad.</t>
  </si>
  <si>
    <t>GIN 06</t>
  </si>
  <si>
    <t>Interrupción de los servicios Tecnológicos</t>
  </si>
  <si>
    <t xml:space="preserve">Instalaciones inadecuadas de Cableado Eléctrico y de Red </t>
  </si>
  <si>
    <t>1, Revisión Periódica del cableado estructurado en cada punto red y eléctrico de computo y de usuario</t>
  </si>
  <si>
    <t>Evidenciar el monitoreo del cableado físico mediante inspecciones y mesas de ayuda reportadas.</t>
  </si>
  <si>
    <t>Interrupción del desarrollo del as funciones del personal de la entidad</t>
  </si>
  <si>
    <t xml:space="preserve">2. Revisión Cableado contrato de Mantenimiento </t>
  </si>
  <si>
    <t xml:space="preserve">Perdida de información </t>
  </si>
  <si>
    <t xml:space="preserve">3,Revisión de las copias de Seguridad </t>
  </si>
  <si>
    <t>Accidente laboral</t>
  </si>
  <si>
    <t>4, Revisión Periódica del cableado estructurado en cada punto de red del centro de computo y punto de red por usuario</t>
  </si>
  <si>
    <t>5. Realizar Mantenimiento preventivo  periódico del Hardware de la Entidad.</t>
  </si>
  <si>
    <t>GESTIÓN CONTRACTUAL</t>
  </si>
  <si>
    <t>GCO 01</t>
  </si>
  <si>
    <t>Ejecutar parcialmente el objeto del contrato o convenio.</t>
  </si>
  <si>
    <t>Cumplimiento parcial de las obligaciones por parte del contratista o cooperante.</t>
  </si>
  <si>
    <t>Proceso administrativo de declaratoria de incumplimiento</t>
  </si>
  <si>
    <t>Revisión previa de informes de ejecución contractual acordes con las obligaciones para el trámite del pago o desembolso.</t>
  </si>
  <si>
    <t>DE ACUERDO A LA FORMA DE PAGO</t>
  </si>
  <si>
    <t>Reducir el Riesgo</t>
  </si>
  <si>
    <t xml:space="preserve">Revisar los informes de supervisión y de ejecución contractual, previo al trámite de pago o desembolso. </t>
  </si>
  <si>
    <t>Ordenador del Gasto
Supervisores
Oficina Asesora Jurídica 
Grupo de Gestión Financiera</t>
  </si>
  <si>
    <t>Informes de supervisión revisados por el ordenador del gasto.</t>
  </si>
  <si>
    <t>Los resultados y productos del contrato o convenio no cumplen al 100%</t>
  </si>
  <si>
    <t xml:space="preserve">Afectación de las necesidades y metas institucionales </t>
  </si>
  <si>
    <t>Supervisión al avance de ejecución del contrato o convenio</t>
  </si>
  <si>
    <t>Reporte de avance de actividades ejecutadas por el cooperante o contratista.</t>
  </si>
  <si>
    <t>Supervisor</t>
  </si>
  <si>
    <t>Informe mensual de supervisión</t>
  </si>
  <si>
    <t>Supervisión deficiente a la ejecución del contrato o convenio.</t>
  </si>
  <si>
    <t>Posible detrimento patrimonial</t>
  </si>
  <si>
    <t>Adecuada y oportuna supervisión del contrato o convenio.</t>
  </si>
  <si>
    <t>Informe de supervisión y actividades ejecutadas por el cooperante o contratista.</t>
  </si>
  <si>
    <t xml:space="preserve">Número de pólizas exigidas </t>
  </si>
  <si>
    <t>GCO 02</t>
  </si>
  <si>
    <t>Adquirir bienes y/o servicios que no se encuentren enmarcados dentro de las necesidades reales</t>
  </si>
  <si>
    <t xml:space="preserve">Estudios previos que no satisfacen las necesidades reales  </t>
  </si>
  <si>
    <t>Revisión de estudios previos por parte de la Oficina de Planeación, Oficina asesora jurídica y  Coordinación Financiera y Aprobación de inicio del proceso contractual por parte del Ordenador del Gasto, evidenciado en el documento de estudios previos.</t>
  </si>
  <si>
    <t>Revisar de los estudios previo a la firma del ordenador del gasto por las áreas intervinientes.</t>
  </si>
  <si>
    <t>Director de Investigación y Planeación.
Jefe Oficina Asesora Jurídica
Coordinador de Gestión Financiera y Ordenador del Gasto</t>
  </si>
  <si>
    <t>Plan Anual de Adquisiciones desactualizado</t>
  </si>
  <si>
    <t>Afectación de la ejecución de recursos presupuestales para la vigencia.</t>
  </si>
  <si>
    <t xml:space="preserve">Revisar  el Plan Anual de Adquisiciones previo al inicio de cualquier proceso y en caso de requerirse actualizarlo. </t>
  </si>
  <si>
    <t>Revisar el Plan anual de adquisiciones con el fin de confirmar que la contratación se encuentre incluida y en caso de no encontrarse solicitar la actualización</t>
  </si>
  <si>
    <t>Profesional responsable del solicitar el proceso contractual.</t>
  </si>
  <si>
    <t>Plan Anual de Adquisiciones - PAA actualizado</t>
  </si>
  <si>
    <t>GCO 03</t>
  </si>
  <si>
    <t>Desarrollar procesos contractuales desconociendo las normas aplicables.</t>
  </si>
  <si>
    <t>Inaplicabilidad de la norma correcta de acuerdo a la modalidad de selección.</t>
  </si>
  <si>
    <t>Ineficiencia del proceso contractual y reprocesos</t>
  </si>
  <si>
    <t>Revisión de documentos de solicitud de contratación por parte de la Oficina asesora jurídica, para definir la modalidad de selección aplicable.</t>
  </si>
  <si>
    <t>CADA VEZ QUE INICIE UN PROCESO</t>
  </si>
  <si>
    <t xml:space="preserve">Verificar el contenido de los estudios previos respecto de cuantía y objeto del proceso solicitado, previo a la  expedición del concepto de modalidad de selección del contratista. </t>
  </si>
  <si>
    <t>Listas de chequeo incorporadas en los expedientes</t>
  </si>
  <si>
    <t>GESTIÓN JURÍDICA</t>
  </si>
  <si>
    <t>GJU 01</t>
  </si>
  <si>
    <t>Procesos judiciales sin defensa técnica, en favor de los intereses de la Entidad.</t>
  </si>
  <si>
    <t>Apoderado o representante judicial de la entidad sin idoneidad y experiencia.</t>
  </si>
  <si>
    <t>Condenas para la entidad</t>
  </si>
  <si>
    <t xml:space="preserve">Evaluar la experiencia e idoneidad de los apoderados, previo a otorgar el poder. </t>
  </si>
  <si>
    <t>CADA VEZ QUE SE REQUIERA DE APODERADO JUDICIAL</t>
  </si>
  <si>
    <t>Revisar la hoja de vida de los profesionales para otorgar poder de representación judicial</t>
  </si>
  <si>
    <t>Número de capacitaciones realizadas/ numero de capacitaciones programadas</t>
  </si>
  <si>
    <t>GJU 02</t>
  </si>
  <si>
    <t xml:space="preserve">Procesos sin defensa judicial oportuna.                                             </t>
  </si>
  <si>
    <t>Procesos sin asignación de apoderado judicial.</t>
  </si>
  <si>
    <t>Asignar los apoderados en la plataforma Ekogui</t>
  </si>
  <si>
    <t>Asignar apoderado en el plataforma e kogui, a todos los procesos judiciales activos</t>
  </si>
  <si>
    <t>Administrador de la plataforma e kogui</t>
  </si>
  <si>
    <t xml:space="preserve">Matriz de seguimiento </t>
  </si>
  <si>
    <t>Procesos judiciales sin oportuno seguimiento</t>
  </si>
  <si>
    <t>Informes de los abogados que van de comisión a visitar  despachos judiciales.</t>
  </si>
  <si>
    <t>CADA VEZ QUE SE REALICE VISITA A DESPACHO JUDICIAL</t>
  </si>
  <si>
    <t xml:space="preserve">Presentar informes de comisión de visita de seguimiento a los procesos en los despachos judiciales. </t>
  </si>
  <si>
    <t>Matriz de seguimiento</t>
  </si>
  <si>
    <t>Procesos judiciales sin intervención oportuna</t>
  </si>
  <si>
    <t xml:space="preserve">Informe de las diligencias judiciales por parte del apoderado </t>
  </si>
  <si>
    <t>Actualizar la plataforma e kogui cada proceso judicial</t>
  </si>
  <si>
    <t>Apoderados</t>
  </si>
  <si>
    <t>GJU 03</t>
  </si>
  <si>
    <t>Respuesta a PQRDS sin el lleno de los requisitos legales</t>
  </si>
  <si>
    <t>Respuestas a las PQRDS fuera de los términos establecidos</t>
  </si>
  <si>
    <t>Acciones de tutela en contra de la entidad</t>
  </si>
  <si>
    <t>Registro de entrada y asignación a todas la PQRDS</t>
  </si>
  <si>
    <t>Llevar el registro en formato excel de la entrada y salida de PQRDS</t>
  </si>
  <si>
    <t>Secretaria de la OAJ</t>
  </si>
  <si>
    <t>Respuestas a las PQRDS no congruentes con lo solicitado.</t>
  </si>
  <si>
    <t>Reprocesos en la atención a PQRDS</t>
  </si>
  <si>
    <t>Revisión previa del proyecto de respuesta</t>
  </si>
  <si>
    <t>Recibir y revisar el contenido de la respuesta proyectada a las PQRDS, previo a su firma.</t>
  </si>
  <si>
    <t xml:space="preserve"> PQRDS sin traslado oportuno.</t>
  </si>
  <si>
    <t>Afectación de la imagen y credibilidad de la entidad</t>
  </si>
  <si>
    <t>Determinar la competencia antes de dar respuesta</t>
  </si>
  <si>
    <t xml:space="preserve">Evaluar y establecer la competencia para proyectar respuesta a PQRDS </t>
  </si>
  <si>
    <t xml:space="preserve"> Oficina Asesora Jurídica</t>
  </si>
  <si>
    <t>GESTIÓN DEL MEJORAMIENTO</t>
  </si>
  <si>
    <t>GME 01</t>
  </si>
  <si>
    <t>Atención inoportuna para desarrollar acciones de mejora.</t>
  </si>
  <si>
    <t xml:space="preserve">No programar dentro de las actividades, y en desarrollo de los procesos, disponer del tiempo necesario para adelantar las acciones de mejora respectivas.
</t>
  </si>
  <si>
    <t>Aumento  de la presencia de un mayor número de hallazgos en los procesos.</t>
  </si>
  <si>
    <t xml:space="preserve">Programar acompañamiento y asesoría a los diferentes procesos de la Unidad
</t>
  </si>
  <si>
    <t>Realizar acompañamientos y asesoría a lideres de proceso y funcionarios sobre los documentos que hacen parte del SISTEMA DE GESTIÓN DOCUMENTAL .</t>
  </si>
  <si>
    <t>Director de Investigación y Planeación.
Coordinador de Planeación y Estadística</t>
  </si>
  <si>
    <t>No. De acompañamientos y asesorías realizadas.</t>
  </si>
  <si>
    <t xml:space="preserve">Bajo nivel de compromiso de los funcionarios  con el SIGOS para adelantar planes de mejoramiento que redunden en creación de acciones de mejora continua que dinamicen los procesos.
</t>
  </si>
  <si>
    <t>Perdida de competitividad.</t>
  </si>
  <si>
    <t xml:space="preserve">Acompañamiento y asesoría a los diferentes procesos de la Unidad
</t>
  </si>
  <si>
    <t>Nuevos lineamientos enmarcados en el "Modelo Integrado de Planeación y Gestión - MIPG.</t>
  </si>
  <si>
    <t>No cumplimiento en un 100% con el objetivo del proceso.</t>
  </si>
  <si>
    <t>Monitoreo y seguimiento sobre actualizaciones y cambios en MIPG</t>
  </si>
  <si>
    <t>Realizar monitoreo  a la implementación MIPG</t>
  </si>
  <si>
    <t xml:space="preserve">Número de reportes de seguimiento adelantados </t>
  </si>
  <si>
    <t>GME 02</t>
  </si>
  <si>
    <t xml:space="preserve">Uso de documentos obsoletos y desactualizados (procedimientos, formatos, manuales, guías y demás documentación) de los diferentes procesos de la Entidad . </t>
  </si>
  <si>
    <t>Desconocimiento de la importancia de mantener actualizada la información documental de los procesos.</t>
  </si>
  <si>
    <t>Aumento de la presencia de hallazgos en los procesos.</t>
  </si>
  <si>
    <t>Realizar acompañamiento y asesoría a los líderes de proceso en la revisión de documentos del proceso y la actualización de los mismos con base en las necesidades detectadas y mejoras propuestas.</t>
  </si>
  <si>
    <r>
      <t xml:space="preserve">(Número de acompañamiento adelantados/ No. De acompañamientos  programados) </t>
    </r>
    <r>
      <rPr>
        <sz val="12"/>
        <rFont val="Arial"/>
        <family val="2"/>
      </rPr>
      <t>*</t>
    </r>
    <r>
      <rPr>
        <sz val="8"/>
        <rFont val="Arial"/>
        <family val="2"/>
      </rPr>
      <t>100</t>
    </r>
  </si>
  <si>
    <t>No hay revisiones de los documentos de los procesos de la entidad.</t>
  </si>
  <si>
    <t>Bajo cumplimiento con los objetivos del proceso.</t>
  </si>
  <si>
    <t>Desconocimiento de la importancia de contar con herramientas actualizadas para el cumplimiento de los objetivos de procesos.</t>
  </si>
  <si>
    <t>Perdida de información a tener en cuenta para evitar la presencia de hallazgos</t>
  </si>
  <si>
    <t>GME 03</t>
  </si>
  <si>
    <t>Presencia de un producto o servicio no conforme.</t>
  </si>
  <si>
    <t>Inaplicar los criterios que definen y determinan el producto o servicio no conforme, en concordancia con el Procedimiento de "Control del Producto o Servicio No Conforme".</t>
  </si>
  <si>
    <t>Productos o servicios defectuosos</t>
  </si>
  <si>
    <t>Actualizar los criterios del procedimiento de  "Control del producto o Servicio No Conforme", ante cualquier cambio del sistema.</t>
  </si>
  <si>
    <t>Desarrollar campañas referente al procedimiento del control del servicio no conforme</t>
  </si>
  <si>
    <t>Una (1) campaña  sobre "Producto o Servicio No Conforme".</t>
  </si>
  <si>
    <t>No evaluar y verificar de las características otorgadas o dadas a un producto o servicio, si estas se cumplen o no.</t>
  </si>
  <si>
    <t>Que no se detecten las no conformidades que se  presenten o llegaran a producirse.</t>
  </si>
  <si>
    <t>Actualizar la información y documentación del producto o servicio no conforme</t>
  </si>
  <si>
    <t>CONTROL Y EVALUACIÓN</t>
  </si>
  <si>
    <t>GCE 01</t>
  </si>
  <si>
    <t>Posibilidad de incumplir con las mediciones y/o evaluaciones establecidas en el programa de auditoría</t>
  </si>
  <si>
    <t xml:space="preserve">No otorgamiento de recursos para las actividades a desarrollar por parte de la OCI.
</t>
  </si>
  <si>
    <t xml:space="preserve">No poder advertir a la administración acerca de riesgos identificados por OCI
</t>
  </si>
  <si>
    <t xml:space="preserve">Presentar por parte del Jefe de la oficina de Control Interno las necesidades de recursos (personal, financieros, tecnológicos, logísticos etc.) al Comité Coordinador de Control Interno para su aprobación </t>
  </si>
  <si>
    <t>Cuando se presente incumplimiento por parte de un líder de proceso en entregar la información a OCI, se deberá informar a su jefe director y en caso de no recibir respuesta Informar por medio escrito (correo electrónico) a los miembros del Comité instruccional de control interno.</t>
  </si>
  <si>
    <t xml:space="preserve">Oficina de Control Interno </t>
  </si>
  <si>
    <t>(# de auditorías, informes y/o seguimientos emitidos oportunamente / # de auditorías, informes y/o seguimientos programados) *100</t>
  </si>
  <si>
    <t>No entrega de información solicitada (oportunamente) por parte de los diferentes procesos para adelantar auditorías.</t>
  </si>
  <si>
    <t>Incumplimiento en reporte de informes y/o seguimientos</t>
  </si>
  <si>
    <t>Suscribir registro de reunión de apertura de auditoría por parte de los líderes de proceso, en la cual se comprometen suministrar a la Oficina de Control Interno de la UAEOS información veraz, de calidad y de manera oportuna</t>
  </si>
  <si>
    <t>GCE 02</t>
  </si>
  <si>
    <t>Recomendaciones de la OCI con un nivel bajo de implementación por parte de los procesos</t>
  </si>
  <si>
    <t>Desconocimiento de las entradas de información para el análisis y desarrollo de acciones correctivas por parte de los líderes de proceso</t>
  </si>
  <si>
    <t xml:space="preserve">Materialización de riesgos
</t>
  </si>
  <si>
    <t>Realizar acompañamiento por parte del Grupo de planeación y estadística,  en análisis de causas a los líderes de proceso al momento de recibir informe de auditoría por parte de la Oficina de Control Interno</t>
  </si>
  <si>
    <t>Cada vez que se emita un informe que contenga recomendaciones por parte de la OCI</t>
  </si>
  <si>
    <t>Realizar capacitación a los líderes de proceso sobre el procedimiento de acciones de mejora</t>
  </si>
  <si>
    <t>Oficina de Control Interno 
Grupo de planeación y estadística</t>
  </si>
  <si>
    <t>(Número de hallazgos identificados por la OCI con plan de mejora /  Número de hallazgos identificados por la OCI )*100</t>
  </si>
  <si>
    <t>Incumplimiento de los objetivos del proceso determinado</t>
  </si>
  <si>
    <t xml:space="preserve">Enviar copia de los informes de auditoría de evaluación independiente al funcionario del grupo de Planeación y estadística encargado del proceso Gestión del Mejoramiento </t>
  </si>
  <si>
    <t>GCE 03</t>
  </si>
  <si>
    <t>No cumplir con la entrega oportuna de un informe solicitado normativamente a la Oficina de Control Interno</t>
  </si>
  <si>
    <t>Desconocimiento de fechas de emisión de informes por parte de los funcionarios de la Oficina de control interno</t>
  </si>
  <si>
    <t>Sanciones (art 101 LEY 42 DE 1993)</t>
  </si>
  <si>
    <t>Revisión por parte del Jefe de la OCI de los informes y seguimientos a emitir en el mes y asignación de responsable dentro de la OCI de proyectarlos</t>
  </si>
  <si>
    <t>Establecer un sistema de alertas en Outlook que avise sobre la cercanía de fechas de reporte de informes y seguimientos</t>
  </si>
  <si>
    <t>Número de sanciones a la Unidad por inoportunidad en el reporte de informes de la OCI</t>
  </si>
  <si>
    <t>Suscribir carta de compromiso por parte de los líderes de proceso, en la cual se comprometen suministrar a la Oficina de Control Interno de la UAEOS información veraz, de calidad y de manera oportuna</t>
  </si>
  <si>
    <t>CLASE DE RIESGO</t>
  </si>
  <si>
    <t>IMPACTO</t>
  </si>
  <si>
    <t>RESPUESTA</t>
  </si>
  <si>
    <t>CORRUPCIÓN</t>
  </si>
  <si>
    <t>CUATRIMESTRAL</t>
  </si>
  <si>
    <t>Evitar</t>
  </si>
  <si>
    <t>Compartir o transferir</t>
  </si>
  <si>
    <t>5 - Casi Seguro</t>
  </si>
  <si>
    <t>5 - Catastrófico</t>
  </si>
  <si>
    <t>CADA VEZ QUE SE REALICE DILIGENCIA JUDICIAL</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</si>
  <si>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</si>
  <si>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2105/2021</t>
  </si>
  <si>
    <t xml:space="preserve">Marlon Torres Puello 
Carmen Julia Lizarazo </t>
  </si>
  <si>
    <t>Oficina Asesora Jurídica
Gestión Humana</t>
  </si>
  <si>
    <t>Actualizado 30/08/2021</t>
  </si>
  <si>
    <t>Actualizado  30-08-2021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</si>
</sst>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0%"/>
    <numFmt numFmtId="165" formatCode="dd/mm/yyyy;@"/>
  </numFmts>
  <fonts count="93"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theme="1"/>
      <name val="Calibri Light"/>
      <family val="2"/>
      <scheme val="major"/>
    </font>
    <font>
      <sz val="10"/>
      <color theme="1"/>
      <name val="Calibri Light"/>
      <family val="2"/>
      <scheme val="major"/>
    </font>
    <font>
      <b/>
      <sz val="10"/>
      <color theme="0"/>
      <name val="Calibri Light"/>
      <family val="2"/>
      <scheme val="major"/>
    </font>
    <font>
      <b/>
      <sz val="10"/>
      <color rgb="FF000000"/>
      <name val="Arial Narrow"/>
      <family val="2"/>
    </font>
    <font>
      <i/>
      <sz val="10"/>
      <color rgb="FF000000"/>
      <name val="Arial Narrow"/>
      <family val="2"/>
    </font>
    <font>
      <i/>
      <sz val="10"/>
      <color theme="1"/>
      <name val="Arial Narrow"/>
      <family val="2"/>
    </font>
    <font>
      <b/>
      <i/>
      <sz val="10"/>
      <color rgb="FF000000"/>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b/>
      <sz val="10"/>
      <color theme="1"/>
      <name val="Arial Narrow"/>
      <family val="2"/>
    </font>
    <font>
      <b/>
      <i/>
      <sz val="10"/>
      <color theme="1"/>
      <name val="Arial Narrow"/>
      <family val="2"/>
    </font>
    <font>
      <sz val="10"/>
      <color theme="1"/>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sz val="8"/>
      <name val="Calibri"/>
      <family val="2"/>
      <scheme val="minor"/>
    </font>
    <font>
      <sz val="11"/>
      <color theme="1"/>
      <name val="Arial Narrow"/>
      <family val="2"/>
    </font>
    <font>
      <sz val="11"/>
      <color rgb="FF000000"/>
      <name val="Calibri"/>
      <family val="2"/>
    </font>
    <font>
      <b/>
      <i/>
      <sz val="9"/>
      <color theme="1"/>
      <name val="Calibri Light"/>
      <family val="2"/>
      <scheme val="major"/>
    </font>
    <font>
      <b/>
      <i/>
      <sz val="9"/>
      <color rgb="FF000000"/>
      <name val="Calibri Light"/>
      <family val="2"/>
      <scheme val="major"/>
    </font>
    <font>
      <sz val="11"/>
      <name val="Calibri Light"/>
      <family val="2"/>
      <scheme val="major"/>
    </font>
    <font>
      <b/>
      <sz val="11"/>
      <color theme="1"/>
      <name val="Calibri Light"/>
      <family val="2"/>
      <scheme val="major"/>
    </font>
    <font>
      <sz val="11"/>
      <color indexed="8"/>
      <name val="Calibri Light"/>
      <family val="2"/>
      <scheme val="major"/>
    </font>
    <font>
      <b/>
      <sz val="11"/>
      <name val="Calibri Light"/>
      <family val="2"/>
      <scheme val="major"/>
    </font>
    <font>
      <b/>
      <i/>
      <sz val="11"/>
      <color theme="1"/>
      <name val="Calibri Light"/>
      <family val="2"/>
      <scheme val="major"/>
    </font>
    <font>
      <b/>
      <sz val="11"/>
      <color indexed="8"/>
      <name val="Calibri Light"/>
      <family val="2"/>
      <scheme val="major"/>
    </font>
    <font>
      <b/>
      <sz val="11"/>
      <color indexed="21"/>
      <name val="Calibri Light"/>
      <family val="2"/>
      <scheme val="major"/>
    </font>
    <font>
      <b/>
      <sz val="11"/>
      <color rgb="FF00B050"/>
      <name val="Calibri Light"/>
      <family val="2"/>
      <scheme val="major"/>
    </font>
    <font>
      <sz val="11"/>
      <color rgb="FF0070C0"/>
      <name val="Calibri Light"/>
      <family val="2"/>
      <scheme val="major"/>
    </font>
    <font>
      <b/>
      <sz val="10"/>
      <name val="Arial Narrow"/>
      <family val="2"/>
    </font>
    <font>
      <i/>
      <sz val="10"/>
      <name val="Arial Narrow"/>
      <family val="2"/>
    </font>
    <font>
      <sz val="11"/>
      <name val="Arial Narrow"/>
      <family val="2"/>
    </font>
    <font>
      <b/>
      <sz val="11"/>
      <color theme="1"/>
      <name val="Arial Narrow"/>
      <family val="2"/>
    </font>
    <font>
      <b/>
      <i/>
      <sz val="9"/>
      <name val="Calibri Light"/>
      <family val="2"/>
      <scheme val="major"/>
    </font>
    <font>
      <i/>
      <sz val="11"/>
      <name val="Calibri"/>
      <family val="2"/>
    </font>
    <font>
      <b/>
      <sz val="11"/>
      <color indexed="8"/>
      <name val="Arial Narrow"/>
      <family val="2"/>
    </font>
    <font>
      <b/>
      <sz val="11"/>
      <name val="Arial Narrow"/>
      <family val="2"/>
    </font>
    <font>
      <sz val="12"/>
      <color rgb="FF0070C0"/>
      <name val="Arial Narrow"/>
      <family val="2"/>
    </font>
    <font>
      <sz val="12"/>
      <color theme="1"/>
      <name val="Arial Narrow"/>
      <family val="2"/>
    </font>
    <font>
      <i/>
      <sz val="11"/>
      <name val="Arial Narrow"/>
      <family val="2"/>
    </font>
    <font>
      <b/>
      <i/>
      <sz val="11"/>
      <name val="Arial Narrow"/>
      <family val="2"/>
    </font>
    <font>
      <b/>
      <sz val="11"/>
      <color rgb="FF0070C0"/>
      <name val="Arial Narrow"/>
      <family val="2"/>
    </font>
    <font>
      <b/>
      <sz val="11"/>
      <color theme="0"/>
      <name val="Calibri"/>
      <family val="2"/>
      <scheme val="minor"/>
    </font>
    <font>
      <b/>
      <sz val="14"/>
      <color rgb="FF2E74B5"/>
      <name val="Arial"/>
      <family val="2"/>
    </font>
    <font>
      <sz val="14"/>
      <color theme="1"/>
      <name val="Arial"/>
      <family val="2"/>
    </font>
    <font>
      <b/>
      <sz val="10"/>
      <color rgb="FF2E74B5"/>
      <name val="Arial Narrow"/>
      <family val="2"/>
    </font>
    <font>
      <b/>
      <sz val="12"/>
      <color theme="5" tint="-0.249977111117893"/>
      <name val="Arial"/>
      <family val="2"/>
    </font>
    <font>
      <sz val="12"/>
      <color theme="5" tint="-0.249977111117893"/>
      <name val="Arial"/>
      <family val="2"/>
    </font>
    <font>
      <b/>
      <sz val="12"/>
      <color rgb="FF2E74B5"/>
      <name val="Arial"/>
      <family val="2"/>
    </font>
    <font>
      <sz val="10"/>
      <color theme="1"/>
      <name val="Calibri"/>
      <family val="2"/>
      <scheme val="minor"/>
    </font>
    <font>
      <b/>
      <sz val="12"/>
      <color theme="1"/>
      <name val="Arial"/>
      <family val="2"/>
    </font>
    <font>
      <b/>
      <sz val="8"/>
      <name val="Arial Narrow"/>
      <family val="2"/>
    </font>
    <font>
      <sz val="8"/>
      <name val="Arial"/>
      <family val="2"/>
    </font>
    <font>
      <sz val="8"/>
      <name val="Arial Narrow"/>
      <family val="2"/>
    </font>
    <font>
      <b/>
      <sz val="8"/>
      <name val="Arial"/>
      <family val="2"/>
    </font>
    <font>
      <sz val="9"/>
      <color theme="1"/>
      <name val="Calibri"/>
      <family val="2"/>
      <scheme val="minor"/>
    </font>
    <font>
      <sz val="8"/>
      <color theme="1"/>
      <name val="Arial"/>
      <family val="2"/>
    </font>
    <font>
      <sz val="9"/>
      <name val="Calibri"/>
      <family val="2"/>
      <scheme val="minor"/>
    </font>
    <font>
      <sz val="9"/>
      <name val="Arial"/>
      <family val="2"/>
    </font>
    <font>
      <sz val="11"/>
      <color theme="1"/>
      <name val="Arial"/>
      <family val="2"/>
    </font>
    <font>
      <b/>
      <sz val="6"/>
      <color theme="1"/>
      <name val="Calibri"/>
      <family val="2"/>
      <scheme val="minor"/>
    </font>
    <font>
      <b/>
      <sz val="11"/>
      <name val="Calibri"/>
      <family val="2"/>
      <scheme val="minor"/>
    </font>
    <font>
      <sz val="10"/>
      <color theme="1"/>
      <name val="Arial"/>
      <family val="2"/>
    </font>
    <font>
      <b/>
      <i/>
      <u/>
      <sz val="9"/>
      <color indexed="81"/>
      <name val="Tahoma"/>
      <family val="2"/>
    </font>
    <font>
      <b/>
      <sz val="16"/>
      <color theme="1"/>
      <name val="Arial Narrow"/>
      <family val="2"/>
    </font>
    <font>
      <b/>
      <sz val="12"/>
      <color rgb="FF000000"/>
      <name val="Arial Narrow"/>
      <family val="2"/>
    </font>
    <font>
      <b/>
      <sz val="16"/>
      <color indexed="8"/>
      <name val="Arial Narrow"/>
      <family val="2"/>
    </font>
    <font>
      <b/>
      <sz val="14"/>
      <color theme="0"/>
      <name val="Calibri Light"/>
      <family val="2"/>
      <scheme val="major"/>
    </font>
    <font>
      <b/>
      <sz val="14"/>
      <color rgb="FF000000"/>
      <name val="Calibri Light"/>
      <family val="2"/>
      <scheme val="major"/>
    </font>
    <font>
      <b/>
      <sz val="14"/>
      <color theme="4"/>
      <name val="Arial"/>
      <family val="2"/>
    </font>
    <font>
      <b/>
      <sz val="8"/>
      <color theme="1"/>
      <name val="Arial Narrow"/>
      <family val="2"/>
    </font>
    <font>
      <b/>
      <u/>
      <sz val="8"/>
      <color theme="1"/>
      <name val="Arial Narrow"/>
      <family val="2"/>
    </font>
    <font>
      <b/>
      <sz val="8"/>
      <color theme="1"/>
      <name val="Arial"/>
      <family val="2"/>
    </font>
    <font>
      <sz val="8"/>
      <color theme="3"/>
      <name val="Arial"/>
      <family val="2"/>
    </font>
    <font>
      <sz val="8"/>
      <color rgb="FFFF0000"/>
      <name val="Arial"/>
      <family val="2"/>
    </font>
    <font>
      <sz val="8"/>
      <color theme="1"/>
      <name val="Calibri"/>
      <family val="2"/>
      <scheme val="minor"/>
    </font>
    <font>
      <sz val="8"/>
      <color indexed="8"/>
      <name val="Arial"/>
      <family val="2"/>
    </font>
    <font>
      <u/>
      <sz val="11"/>
      <color theme="10"/>
      <name val="Calibri"/>
      <family val="2"/>
      <scheme val="minor"/>
    </font>
    <font>
      <u/>
      <sz val="8"/>
      <color theme="10"/>
      <name val="Calibri"/>
      <family val="2"/>
      <scheme val="minor"/>
    </font>
    <font>
      <sz val="12"/>
      <name val="Arial"/>
      <family val="2"/>
    </font>
    <font>
      <sz val="8"/>
      <color theme="0"/>
      <name val="Arial"/>
      <family val="2"/>
    </font>
    <font>
      <b/>
      <sz val="8"/>
      <color theme="0"/>
      <name val="Arial"/>
      <family val="2"/>
    </font>
    <font>
      <b/>
      <sz val="12"/>
      <color indexed="81"/>
      <name val="Tahoma"/>
      <family val="2"/>
    </font>
    <font>
      <b/>
      <sz val="10"/>
      <color indexed="81"/>
      <name val="Arial"/>
      <family val="2"/>
    </font>
    <font>
      <sz val="10"/>
      <color indexed="81"/>
      <name val="Arial"/>
      <family val="2"/>
    </font>
  </fonts>
  <fills count="28">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70C0"/>
        <bgColor indexed="64"/>
      </patternFill>
    </fill>
    <fill>
      <patternFill patternType="solid">
        <fgColor indexed="9"/>
        <bgColor indexed="64"/>
      </patternFill>
    </fill>
    <fill>
      <patternFill patternType="solid">
        <fgColor theme="3" tint="0.59999389629810485"/>
        <bgColor indexed="64"/>
      </patternFill>
    </fill>
    <fill>
      <patternFill patternType="solid">
        <fgColor indexed="41"/>
        <bgColor indexed="64"/>
      </patternFill>
    </fill>
    <fill>
      <patternFill patternType="solid">
        <fgColor rgb="FFFFFFFF"/>
        <bgColor indexed="64"/>
      </patternFill>
    </fill>
    <fill>
      <patternFill patternType="solid">
        <fgColor rgb="FFB4C6E7"/>
        <bgColor indexed="64"/>
      </patternFill>
    </fill>
    <fill>
      <patternFill patternType="solid">
        <fgColor rgb="FFB8CCE4"/>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3"/>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4" tint="-0.249977111117893"/>
        <bgColor indexed="64"/>
      </patternFill>
    </fill>
    <fill>
      <patternFill patternType="solid">
        <fgColor rgb="FF00B050"/>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9" tint="-0.249977111117893"/>
        <bgColor indexed="64"/>
      </patternFill>
    </fill>
  </fills>
  <borders count="202">
    <border>
      <left/>
      <right/>
      <top/>
      <bottom/>
      <diagonal/>
    </border>
    <border>
      <left style="medium">
        <color theme="3"/>
      </left>
      <right/>
      <top style="medium">
        <color theme="3"/>
      </top>
      <bottom style="medium">
        <color theme="3"/>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bottom/>
      <diagonal/>
    </border>
    <border>
      <left style="medium">
        <color theme="3"/>
      </left>
      <right style="medium">
        <color theme="3"/>
      </right>
      <top style="medium">
        <color theme="3"/>
      </top>
      <bottom style="medium">
        <color theme="3"/>
      </bottom>
      <diagonal/>
    </border>
    <border>
      <left style="medium">
        <color theme="3"/>
      </left>
      <right style="medium">
        <color theme="3"/>
      </right>
      <top/>
      <bottom style="thin">
        <color indexed="64"/>
      </bottom>
      <diagonal/>
    </border>
    <border>
      <left style="medium">
        <color theme="3"/>
      </left>
      <right/>
      <top/>
      <bottom style="thin">
        <color indexed="64"/>
      </bottom>
      <diagonal/>
    </border>
    <border>
      <left style="medium">
        <color theme="3"/>
      </left>
      <right/>
      <top style="thin">
        <color indexed="64"/>
      </top>
      <bottom style="thin">
        <color indexed="64"/>
      </bottom>
      <diagonal/>
    </border>
    <border>
      <left style="medium">
        <color theme="3"/>
      </left>
      <right style="medium">
        <color theme="3"/>
      </right>
      <top style="thin">
        <color indexed="64"/>
      </top>
      <bottom style="thin">
        <color indexed="64"/>
      </bottom>
      <diagonal/>
    </border>
    <border>
      <left style="medium">
        <color theme="3"/>
      </left>
      <right style="medium">
        <color theme="3"/>
      </right>
      <top style="thin">
        <color indexed="64"/>
      </top>
      <bottom style="medium">
        <color theme="3"/>
      </bottom>
      <diagonal/>
    </border>
    <border>
      <left/>
      <right style="medium">
        <color rgb="FF44546A"/>
      </right>
      <top/>
      <bottom/>
      <diagonal/>
    </border>
    <border>
      <left style="medium">
        <color rgb="FF44546A"/>
      </left>
      <right style="medium">
        <color rgb="FF44546A"/>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medium">
        <color rgb="FF44546A"/>
      </left>
      <right/>
      <top/>
      <bottom/>
      <diagonal/>
    </border>
    <border>
      <left style="medium">
        <color rgb="FF44546A"/>
      </left>
      <right/>
      <top style="medium">
        <color indexed="64"/>
      </top>
      <bottom/>
      <diagonal/>
    </border>
    <border>
      <left/>
      <right style="medium">
        <color rgb="FF44546A"/>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medium">
        <color theme="4"/>
      </left>
      <right style="thin">
        <color indexed="64"/>
      </right>
      <top style="medium">
        <color theme="4"/>
      </top>
      <bottom style="thin">
        <color indexed="64"/>
      </bottom>
      <diagonal/>
    </border>
    <border>
      <left style="thin">
        <color indexed="64"/>
      </left>
      <right style="thin">
        <color indexed="64"/>
      </right>
      <top style="medium">
        <color theme="4"/>
      </top>
      <bottom style="thin">
        <color indexed="64"/>
      </bottom>
      <diagonal/>
    </border>
    <border>
      <left style="thin">
        <color indexed="64"/>
      </left>
      <right style="medium">
        <color theme="4"/>
      </right>
      <top style="medium">
        <color theme="4"/>
      </top>
      <bottom style="thin">
        <color indexed="64"/>
      </bottom>
      <diagonal/>
    </border>
    <border>
      <left style="medium">
        <color theme="4"/>
      </left>
      <right style="thin">
        <color indexed="64"/>
      </right>
      <top style="thin">
        <color indexed="64"/>
      </top>
      <bottom/>
      <diagonal/>
    </border>
    <border>
      <left style="thin">
        <color indexed="64"/>
      </left>
      <right style="medium">
        <color theme="4"/>
      </right>
      <top style="thin">
        <color indexed="64"/>
      </top>
      <bottom/>
      <diagonal/>
    </border>
    <border>
      <left style="medium">
        <color theme="4"/>
      </left>
      <right style="thin">
        <color indexed="64"/>
      </right>
      <top style="medium">
        <color theme="3" tint="0.39994506668294322"/>
      </top>
      <bottom style="medium">
        <color theme="3" tint="0.39994506668294322"/>
      </bottom>
      <diagonal/>
    </border>
    <border>
      <left style="thin">
        <color indexed="64"/>
      </left>
      <right style="thin">
        <color indexed="64"/>
      </right>
      <top style="medium">
        <color theme="3" tint="0.39994506668294322"/>
      </top>
      <bottom style="medium">
        <color theme="3" tint="0.39994506668294322"/>
      </bottom>
      <diagonal/>
    </border>
    <border>
      <left style="thin">
        <color indexed="64"/>
      </left>
      <right style="medium">
        <color theme="4"/>
      </right>
      <top style="medium">
        <color theme="3" tint="0.39994506668294322"/>
      </top>
      <bottom style="medium">
        <color theme="3" tint="0.39994506668294322"/>
      </bottom>
      <diagonal/>
    </border>
    <border>
      <left style="medium">
        <color indexed="64"/>
      </left>
      <right style="thin">
        <color indexed="64"/>
      </right>
      <top/>
      <bottom style="medium">
        <color theme="4"/>
      </bottom>
      <diagonal/>
    </border>
    <border>
      <left style="thin">
        <color indexed="64"/>
      </left>
      <right style="thin">
        <color indexed="64"/>
      </right>
      <top/>
      <bottom style="medium">
        <color theme="4"/>
      </bottom>
      <diagonal/>
    </border>
    <border>
      <left style="thin">
        <color indexed="64"/>
      </left>
      <right/>
      <top/>
      <bottom style="medium">
        <color theme="4"/>
      </bottom>
      <diagonal/>
    </border>
    <border>
      <left style="medium">
        <color theme="4"/>
      </left>
      <right style="thin">
        <color indexed="64"/>
      </right>
      <top style="medium">
        <color theme="3" tint="0.39994506668294322"/>
      </top>
      <bottom style="medium">
        <color theme="4"/>
      </bottom>
      <diagonal/>
    </border>
    <border>
      <left style="thin">
        <color indexed="64"/>
      </left>
      <right style="thin">
        <color indexed="64"/>
      </right>
      <top style="medium">
        <color theme="3" tint="0.39994506668294322"/>
      </top>
      <bottom style="medium">
        <color theme="4"/>
      </bottom>
      <diagonal/>
    </border>
    <border>
      <left style="thin">
        <color indexed="64"/>
      </left>
      <right style="medium">
        <color theme="4"/>
      </right>
      <top style="medium">
        <color theme="3" tint="0.39994506668294322"/>
      </top>
      <bottom style="medium">
        <color theme="4"/>
      </bottom>
      <diagonal/>
    </border>
    <border>
      <left style="medium">
        <color theme="4"/>
      </left>
      <right style="medium">
        <color theme="5" tint="0.39994506668294322"/>
      </right>
      <top/>
      <bottom style="medium">
        <color theme="5" tint="0.39994506668294322"/>
      </bottom>
      <diagonal/>
    </border>
    <border>
      <left style="medium">
        <color theme="5" tint="0.39994506668294322"/>
      </left>
      <right style="medium">
        <color theme="5" tint="0.39994506668294322"/>
      </right>
      <top/>
      <bottom style="medium">
        <color theme="5" tint="0.39994506668294322"/>
      </bottom>
      <diagonal/>
    </border>
    <border>
      <left style="medium">
        <color theme="5" tint="0.39994506668294322"/>
      </left>
      <right style="medium">
        <color theme="4"/>
      </right>
      <top/>
      <bottom style="medium">
        <color theme="5" tint="0.39994506668294322"/>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style="medium">
        <color theme="4"/>
      </left>
      <right style="medium">
        <color theme="5" tint="0.39994506668294322"/>
      </right>
      <top style="medium">
        <color theme="4"/>
      </top>
      <bottom style="medium">
        <color theme="5" tint="0.39994506668294322"/>
      </bottom>
      <diagonal/>
    </border>
    <border>
      <left style="medium">
        <color theme="5" tint="0.39994506668294322"/>
      </left>
      <right style="medium">
        <color theme="5" tint="0.39994506668294322"/>
      </right>
      <top style="medium">
        <color theme="4"/>
      </top>
      <bottom style="medium">
        <color theme="5" tint="0.39994506668294322"/>
      </bottom>
      <diagonal/>
    </border>
    <border>
      <left style="medium">
        <color theme="5" tint="0.39994506668294322"/>
      </left>
      <right style="medium">
        <color theme="4"/>
      </right>
      <top style="medium">
        <color theme="4"/>
      </top>
      <bottom style="medium">
        <color theme="5" tint="0.39994506668294322"/>
      </bottom>
      <diagonal/>
    </border>
    <border>
      <left style="medium">
        <color indexed="64"/>
      </left>
      <right/>
      <top/>
      <bottom style="thin">
        <color indexed="64"/>
      </bottom>
      <diagonal/>
    </border>
    <border>
      <left style="medium">
        <color theme="4"/>
      </left>
      <right style="medium">
        <color theme="4"/>
      </right>
      <top style="medium">
        <color theme="4"/>
      </top>
      <bottom style="thin">
        <color indexed="64"/>
      </bottom>
      <diagonal/>
    </border>
    <border>
      <left style="medium">
        <color theme="4"/>
      </left>
      <right/>
      <top style="medium">
        <color theme="4"/>
      </top>
      <bottom style="thin">
        <color indexed="64"/>
      </bottom>
      <diagonal/>
    </border>
    <border>
      <left style="medium">
        <color theme="4"/>
      </left>
      <right style="thin">
        <color indexed="64"/>
      </right>
      <top style="medium">
        <color theme="4"/>
      </top>
      <bottom style="medium">
        <color theme="4"/>
      </bottom>
      <diagonal/>
    </border>
    <border>
      <left style="thin">
        <color indexed="64"/>
      </left>
      <right style="thin">
        <color indexed="64"/>
      </right>
      <top style="medium">
        <color theme="4"/>
      </top>
      <bottom style="medium">
        <color theme="4"/>
      </bottom>
      <diagonal/>
    </border>
    <border>
      <left style="thin">
        <color indexed="64"/>
      </left>
      <right style="medium">
        <color theme="4"/>
      </right>
      <top style="medium">
        <color theme="4"/>
      </top>
      <bottom style="medium">
        <color theme="4"/>
      </bottom>
      <diagonal/>
    </border>
    <border>
      <left/>
      <right style="thin">
        <color indexed="64"/>
      </right>
      <top style="medium">
        <color theme="4"/>
      </top>
      <bottom style="medium">
        <color theme="4"/>
      </bottom>
      <diagonal/>
    </border>
    <border>
      <left style="medium">
        <color theme="4"/>
      </left>
      <right style="medium">
        <color theme="5" tint="0.39994506668294322"/>
      </right>
      <top style="medium">
        <color theme="5" tint="0.39994506668294322"/>
      </top>
      <bottom style="medium">
        <color theme="5" tint="0.39994506668294322"/>
      </bottom>
      <diagonal/>
    </border>
    <border>
      <left style="medium">
        <color theme="5" tint="0.39994506668294322"/>
      </left>
      <right style="medium">
        <color theme="5" tint="0.39994506668294322"/>
      </right>
      <top style="medium">
        <color theme="5" tint="0.39994506668294322"/>
      </top>
      <bottom style="medium">
        <color theme="5" tint="0.39994506668294322"/>
      </bottom>
      <diagonal/>
    </border>
    <border>
      <left style="medium">
        <color theme="5" tint="0.39994506668294322"/>
      </left>
      <right style="medium">
        <color theme="4"/>
      </right>
      <top style="medium">
        <color theme="5" tint="0.39994506668294322"/>
      </top>
      <bottom style="medium">
        <color theme="5" tint="0.39994506668294322"/>
      </bottom>
      <diagonal/>
    </border>
    <border>
      <left style="medium">
        <color theme="4"/>
      </left>
      <right style="medium">
        <color theme="4"/>
      </right>
      <top style="medium">
        <color theme="4"/>
      </top>
      <bottom style="medium">
        <color theme="4"/>
      </bottom>
      <diagonal/>
    </border>
    <border>
      <left style="medium">
        <color indexed="64"/>
      </left>
      <right/>
      <top style="thin">
        <color indexed="64"/>
      </top>
      <bottom style="thin">
        <color indexed="64"/>
      </bottom>
      <diagonal/>
    </border>
    <border>
      <left style="medium">
        <color theme="4"/>
      </left>
      <right style="medium">
        <color theme="4"/>
      </right>
      <top style="thin">
        <color indexed="64"/>
      </top>
      <bottom style="thin">
        <color indexed="64"/>
      </bottom>
      <diagonal/>
    </border>
    <border>
      <left style="medium">
        <color theme="4"/>
      </left>
      <right/>
      <top style="thin">
        <color indexed="64"/>
      </top>
      <bottom style="thin">
        <color indexed="64"/>
      </bottom>
      <diagonal/>
    </border>
    <border>
      <left style="thin">
        <color indexed="64"/>
      </left>
      <right/>
      <top style="medium">
        <color theme="4"/>
      </top>
      <bottom style="medium">
        <color theme="4"/>
      </bottom>
      <diagonal/>
    </border>
    <border>
      <left/>
      <right/>
      <top style="medium">
        <color theme="4"/>
      </top>
      <bottom style="medium">
        <color theme="4"/>
      </bottom>
      <diagonal/>
    </border>
    <border>
      <left style="medium">
        <color theme="4"/>
      </left>
      <right style="medium">
        <color theme="4"/>
      </right>
      <top style="medium">
        <color theme="4"/>
      </top>
      <bottom/>
      <diagonal/>
    </border>
    <border>
      <left/>
      <right style="thin">
        <color indexed="64"/>
      </right>
      <top style="medium">
        <color theme="4"/>
      </top>
      <bottom style="thin">
        <color indexed="64"/>
      </bottom>
      <diagonal/>
    </border>
    <border>
      <left style="medium">
        <color theme="4"/>
      </left>
      <right/>
      <top style="medium">
        <color theme="4"/>
      </top>
      <bottom/>
      <diagonal/>
    </border>
    <border>
      <left style="medium">
        <color theme="4"/>
      </left>
      <right style="medium">
        <color theme="4"/>
      </right>
      <top/>
      <bottom/>
      <diagonal/>
    </border>
    <border>
      <left/>
      <right style="thin">
        <color indexed="64"/>
      </right>
      <top style="thin">
        <color indexed="64"/>
      </top>
      <bottom style="medium">
        <color theme="4"/>
      </bottom>
      <diagonal/>
    </border>
    <border>
      <left style="thin">
        <color indexed="64"/>
      </left>
      <right style="thin">
        <color indexed="64"/>
      </right>
      <top style="thin">
        <color indexed="64"/>
      </top>
      <bottom style="medium">
        <color theme="4"/>
      </bottom>
      <diagonal/>
    </border>
    <border>
      <left style="thin">
        <color indexed="64"/>
      </left>
      <right style="medium">
        <color theme="4"/>
      </right>
      <top style="thin">
        <color indexed="64"/>
      </top>
      <bottom style="medium">
        <color theme="4"/>
      </bottom>
      <diagonal/>
    </border>
    <border>
      <left style="medium">
        <color indexed="64"/>
      </left>
      <right/>
      <top style="thin">
        <color indexed="64"/>
      </top>
      <bottom/>
      <diagonal/>
    </border>
    <border>
      <left style="medium">
        <color theme="4"/>
      </left>
      <right style="medium">
        <color theme="4"/>
      </right>
      <top style="thin">
        <color indexed="64"/>
      </top>
      <bottom/>
      <diagonal/>
    </border>
    <border>
      <left style="medium">
        <color theme="4"/>
      </left>
      <right/>
      <top style="thin">
        <color indexed="64"/>
      </top>
      <bottom/>
      <diagonal/>
    </border>
    <border>
      <left style="medium">
        <color theme="4"/>
      </left>
      <right style="medium">
        <color theme="4"/>
      </right>
      <top style="thin">
        <color indexed="64"/>
      </top>
      <bottom style="medium">
        <color theme="4"/>
      </bottom>
      <diagonal/>
    </border>
    <border>
      <left style="medium">
        <color theme="4"/>
      </left>
      <right/>
      <top style="thin">
        <color indexed="64"/>
      </top>
      <bottom style="medium">
        <color theme="4"/>
      </bottom>
      <diagonal/>
    </border>
    <border>
      <left style="medium">
        <color theme="4"/>
      </left>
      <right style="medium">
        <color theme="4"/>
      </right>
      <top/>
      <bottom style="medium">
        <color theme="4"/>
      </bottom>
      <diagonal/>
    </border>
    <border>
      <left style="medium">
        <color theme="4"/>
      </left>
      <right/>
      <top/>
      <bottom style="medium">
        <color theme="4"/>
      </bottom>
      <diagonal/>
    </border>
    <border>
      <left style="medium">
        <color theme="4"/>
      </left>
      <right style="medium">
        <color theme="5" tint="0.39994506668294322"/>
      </right>
      <top style="medium">
        <color theme="5" tint="0.39994506668294322"/>
      </top>
      <bottom style="medium">
        <color theme="4"/>
      </bottom>
      <diagonal/>
    </border>
    <border>
      <left style="medium">
        <color theme="5" tint="0.39994506668294322"/>
      </left>
      <right style="medium">
        <color theme="5" tint="0.39994506668294322"/>
      </right>
      <top style="medium">
        <color theme="5" tint="0.39994506668294322"/>
      </top>
      <bottom style="medium">
        <color theme="4"/>
      </bottom>
      <diagonal/>
    </border>
    <border>
      <left style="medium">
        <color theme="5" tint="0.39994506668294322"/>
      </left>
      <right style="medium">
        <color theme="4"/>
      </right>
      <top style="medium">
        <color theme="5" tint="0.39994506668294322"/>
      </top>
      <bottom style="medium">
        <color theme="4"/>
      </bottom>
      <diagonal/>
    </border>
    <border>
      <left style="medium">
        <color theme="4"/>
      </left>
      <right style="medium">
        <color theme="4"/>
      </right>
      <top style="medium">
        <color theme="4"/>
      </top>
      <bottom style="thick">
        <color theme="4"/>
      </bottom>
      <diagonal/>
    </border>
    <border>
      <left style="medium">
        <color indexed="64"/>
      </left>
      <right style="thin">
        <color indexed="64"/>
      </right>
      <top style="medium">
        <color theme="4"/>
      </top>
      <bottom/>
      <diagonal/>
    </border>
    <border>
      <left style="thin">
        <color indexed="64"/>
      </left>
      <right style="thin">
        <color indexed="64"/>
      </right>
      <top style="medium">
        <color theme="4"/>
      </top>
      <bottom/>
      <diagonal/>
    </border>
    <border>
      <left style="thin">
        <color indexed="64"/>
      </left>
      <right style="medium">
        <color theme="5" tint="0.39994506668294322"/>
      </right>
      <top style="medium">
        <color theme="4"/>
      </top>
      <bottom/>
      <diagonal/>
    </border>
    <border>
      <left style="medium">
        <color theme="4"/>
      </left>
      <right style="thin">
        <color indexed="64"/>
      </right>
      <top/>
      <bottom/>
      <diagonal/>
    </border>
    <border>
      <left style="medium">
        <color theme="4"/>
      </left>
      <right style="medium">
        <color theme="4"/>
      </right>
      <top style="thick">
        <color theme="4"/>
      </top>
      <bottom style="medium">
        <color theme="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theme="5" tint="0.39994506668294322"/>
      </right>
      <top/>
      <bottom/>
      <diagonal/>
    </border>
    <border>
      <left style="medium">
        <color indexed="64"/>
      </left>
      <right style="thin">
        <color indexed="64"/>
      </right>
      <top/>
      <bottom style="medium">
        <color indexed="64"/>
      </bottom>
      <diagonal/>
    </border>
    <border>
      <left style="thin">
        <color indexed="64"/>
      </left>
      <right style="medium">
        <color theme="5" tint="0.39994506668294322"/>
      </right>
      <top/>
      <bottom style="medium">
        <color indexed="64"/>
      </bottom>
      <diagonal/>
    </border>
    <border>
      <left style="medium">
        <color theme="5" tint="0.39994506668294322"/>
      </left>
      <right style="medium">
        <color theme="5" tint="0.39994506668294322"/>
      </right>
      <top style="medium">
        <color theme="5" tint="0.39994506668294322"/>
      </top>
      <bottom style="thick">
        <color theme="5" tint="0.39991454817346722"/>
      </bottom>
      <diagonal/>
    </border>
    <border>
      <left style="medium">
        <color theme="5" tint="0.39994506668294322"/>
      </left>
      <right style="medium">
        <color theme="4"/>
      </right>
      <top style="medium">
        <color theme="5" tint="0.39994506668294322"/>
      </top>
      <bottom style="thick">
        <color theme="5" tint="0.39991454817346722"/>
      </bottom>
      <diagonal/>
    </border>
    <border>
      <left style="medium">
        <color theme="4"/>
      </left>
      <right style="thin">
        <color indexed="64"/>
      </right>
      <top/>
      <bottom style="medium">
        <color theme="4"/>
      </bottom>
      <diagonal/>
    </border>
    <border>
      <left style="thin">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medium">
        <color theme="5"/>
      </left>
      <right style="medium">
        <color theme="5"/>
      </right>
      <top style="thick">
        <color theme="5" tint="0.39991454817346722"/>
      </top>
      <bottom style="thick">
        <color theme="5"/>
      </bottom>
      <diagonal/>
    </border>
    <border>
      <left style="medium">
        <color theme="5"/>
      </left>
      <right/>
      <top style="thick">
        <color theme="5" tint="0.39991454817346722"/>
      </top>
      <bottom style="thick">
        <color theme="5"/>
      </bottom>
      <diagonal/>
    </border>
    <border>
      <left style="medium">
        <color theme="4"/>
      </left>
      <right style="thick">
        <color theme="4"/>
      </right>
      <top style="medium">
        <color theme="4"/>
      </top>
      <bottom style="medium">
        <color theme="4"/>
      </bottom>
      <diagonal/>
    </border>
    <border>
      <left style="medium">
        <color indexed="64"/>
      </left>
      <right style="medium">
        <color theme="4"/>
      </right>
      <top style="medium">
        <color theme="4"/>
      </top>
      <bottom/>
      <diagonal/>
    </border>
    <border>
      <left style="medium">
        <color indexed="64"/>
      </left>
      <right style="medium">
        <color theme="4"/>
      </right>
      <top/>
      <bottom/>
      <diagonal/>
    </border>
    <border>
      <left style="medium">
        <color indexed="64"/>
      </left>
      <right style="medium">
        <color theme="4"/>
      </right>
      <top/>
      <bottom style="medium">
        <color theme="4"/>
      </bottom>
      <diagonal/>
    </border>
    <border>
      <left style="medium">
        <color indexed="64"/>
      </left>
      <right style="medium">
        <color theme="4"/>
      </right>
      <top style="medium">
        <color theme="4"/>
      </top>
      <bottom style="medium">
        <color theme="4"/>
      </bottom>
      <diagonal/>
    </border>
    <border>
      <left style="medium">
        <color indexed="64"/>
      </left>
      <right style="medium">
        <color theme="4"/>
      </right>
      <top style="medium">
        <color theme="4"/>
      </top>
      <bottom style="medium">
        <color indexed="64"/>
      </bottom>
      <diagonal/>
    </border>
    <border>
      <left style="medium">
        <color theme="4"/>
      </left>
      <right style="thick">
        <color theme="4"/>
      </right>
      <top style="medium">
        <color theme="4"/>
      </top>
      <bottom style="medium">
        <color indexed="64"/>
      </bottom>
      <diagonal/>
    </border>
    <border>
      <left style="medium">
        <color theme="4"/>
      </left>
      <right style="thick">
        <color theme="4"/>
      </right>
      <top/>
      <bottom style="medium">
        <color theme="4"/>
      </bottom>
      <diagonal/>
    </border>
    <border>
      <left style="medium">
        <color indexed="64"/>
      </left>
      <right style="medium">
        <color theme="4"/>
      </right>
      <top style="medium">
        <color theme="4"/>
      </top>
      <bottom style="thick">
        <color theme="3" tint="0.39994506668294322"/>
      </bottom>
      <diagonal/>
    </border>
    <border>
      <left style="medium">
        <color theme="4"/>
      </left>
      <right style="thin">
        <color indexed="64"/>
      </right>
      <top style="thin">
        <color indexed="64"/>
      </top>
      <bottom style="thick">
        <color theme="4"/>
      </bottom>
      <diagonal/>
    </border>
    <border>
      <left style="medium">
        <color theme="4"/>
      </left>
      <right style="thick">
        <color theme="4"/>
      </right>
      <top style="medium">
        <color theme="4"/>
      </top>
      <bottom style="thick">
        <color theme="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theme="4"/>
      </left>
      <right style="thin">
        <color indexed="64"/>
      </right>
      <top/>
      <bottom style="thin">
        <color indexed="64"/>
      </bottom>
      <diagonal/>
    </border>
    <border>
      <left style="thin">
        <color indexed="64"/>
      </left>
      <right style="thin">
        <color indexed="64"/>
      </right>
      <top style="medium">
        <color theme="4"/>
      </top>
      <bottom style="medium">
        <color indexed="64"/>
      </bottom>
      <diagonal/>
    </border>
    <border>
      <left style="medium">
        <color indexed="64"/>
      </left>
      <right style="medium">
        <color indexed="64"/>
      </right>
      <top style="medium">
        <color theme="4"/>
      </top>
      <bottom style="thick">
        <color theme="3" tint="0.39994506668294322"/>
      </bottom>
      <diagonal/>
    </border>
    <border>
      <left style="thin">
        <color indexed="64"/>
      </left>
      <right style="medium">
        <color indexed="64"/>
      </right>
      <top/>
      <bottom style="medium">
        <color indexed="64"/>
      </bottom>
      <diagonal/>
    </border>
    <border>
      <left style="medium">
        <color indexed="64"/>
      </left>
      <right style="medium">
        <color theme="4"/>
      </right>
      <top/>
      <bottom style="thick">
        <color theme="4"/>
      </bottom>
      <diagonal/>
    </border>
    <border>
      <left style="medium">
        <color theme="4"/>
      </left>
      <right style="thick">
        <color theme="4"/>
      </right>
      <top/>
      <bottom style="thick">
        <color theme="4"/>
      </bottom>
      <diagonal/>
    </border>
    <border>
      <left/>
      <right style="thin">
        <color indexed="64"/>
      </right>
      <top/>
      <bottom style="medium">
        <color indexed="64"/>
      </bottom>
      <diagonal/>
    </border>
    <border>
      <left style="thin">
        <color theme="0"/>
      </left>
      <right/>
      <top/>
      <bottom/>
      <diagonal/>
    </border>
    <border diagonalUp="1">
      <left style="thin">
        <color theme="0"/>
      </left>
      <right/>
      <top style="thin">
        <color theme="0"/>
      </top>
      <bottom style="thin">
        <color theme="0"/>
      </bottom>
      <diagonal style="thin">
        <color theme="0"/>
      </diagonal>
    </border>
    <border diagonalUp="1">
      <left/>
      <right/>
      <top style="thin">
        <color theme="0"/>
      </top>
      <bottom style="thin">
        <color theme="0"/>
      </bottom>
      <diagonal style="thin">
        <color theme="0"/>
      </diagonal>
    </border>
    <border diagonalUp="1">
      <left/>
      <right style="thin">
        <color theme="0"/>
      </right>
      <top style="thin">
        <color theme="0"/>
      </top>
      <bottom style="thin">
        <color theme="0"/>
      </bottom>
      <diagonal style="thin">
        <color theme="0"/>
      </diagonal>
    </border>
    <border>
      <left style="thin">
        <color theme="0"/>
      </left>
      <right/>
      <top style="thin">
        <color theme="0"/>
      </top>
      <bottom style="medium">
        <color rgb="FF2E74B5"/>
      </bottom>
      <diagonal/>
    </border>
    <border>
      <left/>
      <right/>
      <top style="thin">
        <color theme="0"/>
      </top>
      <bottom style="medium">
        <color rgb="FF2E74B5"/>
      </bottom>
      <diagonal/>
    </border>
    <border>
      <left/>
      <right style="thin">
        <color theme="0"/>
      </right>
      <top style="thin">
        <color theme="0"/>
      </top>
      <bottom style="medium">
        <color rgb="FF2E74B5"/>
      </bottom>
      <diagonal/>
    </border>
    <border>
      <left style="medium">
        <color rgb="FF2E74B5"/>
      </left>
      <right style="thin">
        <color rgb="FF2E74B5"/>
      </right>
      <top style="medium">
        <color rgb="FF2E74B5"/>
      </top>
      <bottom style="thin">
        <color rgb="FF2E74B5"/>
      </bottom>
      <diagonal/>
    </border>
    <border>
      <left style="thin">
        <color rgb="FF2E74B5"/>
      </left>
      <right style="thin">
        <color rgb="FF2E74B5"/>
      </right>
      <top style="medium">
        <color rgb="FF2E74B5"/>
      </top>
      <bottom style="thin">
        <color rgb="FF2E74B5"/>
      </bottom>
      <diagonal/>
    </border>
    <border>
      <left style="thin">
        <color rgb="FF2E74B5"/>
      </left>
      <right/>
      <top style="medium">
        <color rgb="FF2E74B5"/>
      </top>
      <bottom style="thin">
        <color rgb="FF2E74B5"/>
      </bottom>
      <diagonal/>
    </border>
    <border>
      <left/>
      <right/>
      <top style="medium">
        <color rgb="FF2E74B5"/>
      </top>
      <bottom style="thin">
        <color rgb="FF2E74B5"/>
      </bottom>
      <diagonal/>
    </border>
    <border>
      <left/>
      <right style="medium">
        <color rgb="FF2E74B5"/>
      </right>
      <top style="medium">
        <color rgb="FF2E74B5"/>
      </top>
      <bottom style="thin">
        <color rgb="FF2E74B5"/>
      </bottom>
      <diagonal/>
    </border>
    <border>
      <left style="medium">
        <color rgb="FF2E74B5"/>
      </left>
      <right style="thin">
        <color rgb="FF2E74B5"/>
      </right>
      <top style="thin">
        <color rgb="FF2E74B5"/>
      </top>
      <bottom style="thin">
        <color rgb="FF2E74B5"/>
      </bottom>
      <diagonal/>
    </border>
    <border>
      <left style="thin">
        <color rgb="FF2E74B5"/>
      </left>
      <right style="thin">
        <color rgb="FF2E74B5"/>
      </right>
      <top style="thin">
        <color rgb="FF2E74B5"/>
      </top>
      <bottom style="thin">
        <color rgb="FF2E74B5"/>
      </bottom>
      <diagonal/>
    </border>
    <border>
      <left style="thin">
        <color rgb="FF2E74B5"/>
      </left>
      <right/>
      <top style="thin">
        <color rgb="FF2E74B5"/>
      </top>
      <bottom style="thin">
        <color rgb="FF2E74B5"/>
      </bottom>
      <diagonal/>
    </border>
    <border>
      <left/>
      <right/>
      <top style="thin">
        <color rgb="FF2E74B5"/>
      </top>
      <bottom style="thin">
        <color rgb="FF2E74B5"/>
      </bottom>
      <diagonal/>
    </border>
    <border>
      <left/>
      <right style="medium">
        <color rgb="FF2E74B5"/>
      </right>
      <top style="thin">
        <color rgb="FF2E74B5"/>
      </top>
      <bottom style="thin">
        <color rgb="FF2E74B5"/>
      </bottom>
      <diagonal/>
    </border>
    <border>
      <left style="medium">
        <color rgb="FF2E74B5"/>
      </left>
      <right style="thin">
        <color rgb="FF2E74B5"/>
      </right>
      <top style="thin">
        <color rgb="FF2E74B5"/>
      </top>
      <bottom style="medium">
        <color rgb="FF2E74B5"/>
      </bottom>
      <diagonal/>
    </border>
    <border>
      <left style="thin">
        <color rgb="FF2E74B5"/>
      </left>
      <right style="thin">
        <color rgb="FF2E74B5"/>
      </right>
      <top style="thin">
        <color rgb="FF2E74B5"/>
      </top>
      <bottom style="medium">
        <color rgb="FF2E74B5"/>
      </bottom>
      <diagonal/>
    </border>
    <border>
      <left style="thin">
        <color rgb="FF2E74B5"/>
      </left>
      <right/>
      <top style="thin">
        <color rgb="FF2E74B5"/>
      </top>
      <bottom style="medium">
        <color rgb="FF2E74B5"/>
      </bottom>
      <diagonal/>
    </border>
    <border>
      <left/>
      <right/>
      <top style="thin">
        <color rgb="FF2E74B5"/>
      </top>
      <bottom style="medium">
        <color rgb="FF2E74B5"/>
      </bottom>
      <diagonal/>
    </border>
    <border>
      <left/>
      <right style="medium">
        <color rgb="FF2E74B5"/>
      </right>
      <top style="thin">
        <color rgb="FF2E74B5"/>
      </top>
      <bottom style="medium">
        <color rgb="FF2E74B5"/>
      </bottom>
      <diagonal/>
    </border>
    <border>
      <left style="thin">
        <color theme="0"/>
      </left>
      <right/>
      <top style="medium">
        <color rgb="FF2E74B5"/>
      </top>
      <bottom/>
      <diagonal/>
    </border>
    <border>
      <left/>
      <right/>
      <top style="medium">
        <color rgb="FF2E74B5"/>
      </top>
      <bottom/>
      <diagonal/>
    </border>
    <border>
      <left style="medium">
        <color theme="0"/>
      </left>
      <right/>
      <top/>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medium">
        <color theme="0"/>
      </left>
      <right style="double">
        <color theme="8" tint="-0.499984740745262"/>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medium">
        <color theme="0"/>
      </left>
      <right style="medium">
        <color theme="0"/>
      </right>
      <top/>
      <bottom style="double">
        <color theme="4"/>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theme="3"/>
      </left>
      <right/>
      <top style="thin">
        <color indexed="64"/>
      </top>
      <bottom/>
      <diagonal/>
    </border>
    <border>
      <left/>
      <right style="thin">
        <color indexed="64"/>
      </right>
      <top style="medium">
        <color indexed="64"/>
      </top>
      <bottom/>
      <diagonal/>
    </border>
    <border>
      <left style="thin">
        <color indexed="64"/>
      </left>
      <right/>
      <top/>
      <bottom/>
      <diagonal/>
    </border>
    <border>
      <left style="thin">
        <color indexed="64"/>
      </left>
      <right/>
      <top style="thin">
        <color indexed="64"/>
      </top>
      <bottom style="medium">
        <color indexed="64"/>
      </bottom>
      <diagonal/>
    </border>
  </borders>
  <cellStyleXfs count="8">
    <xf numFmtId="0" fontId="0" fillId="0" borderId="0"/>
    <xf numFmtId="9" fontId="1" fillId="0" borderId="0" applyFont="0" applyFill="0" applyBorder="0" applyAlignment="0" applyProtection="0"/>
    <xf numFmtId="0" fontId="3" fillId="0" borderId="0"/>
    <xf numFmtId="0" fontId="3" fillId="0" borderId="0"/>
    <xf numFmtId="41" fontId="1" fillId="0" borderId="0" applyFont="0" applyFill="0" applyBorder="0" applyAlignment="0" applyProtection="0"/>
    <xf numFmtId="41" fontId="1" fillId="0" borderId="0" applyFont="0" applyFill="0" applyBorder="0" applyAlignment="0" applyProtection="0"/>
    <xf numFmtId="0" fontId="25" fillId="0" borderId="0"/>
    <xf numFmtId="0" fontId="85" fillId="0" borderId="0" applyNumberFormat="0" applyFill="0" applyBorder="0" applyAlignment="0" applyProtection="0"/>
  </cellStyleXfs>
  <cellXfs count="1182">
    <xf numFmtId="0" fontId="0" fillId="0" borderId="0" xfId="0"/>
    <xf numFmtId="0" fontId="0" fillId="2" borderId="0" xfId="0" applyFill="1"/>
    <xf numFmtId="0" fontId="4" fillId="0" borderId="7" xfId="0" applyFont="1" applyBorder="1"/>
    <xf numFmtId="0" fontId="4" fillId="0" borderId="8" xfId="0" applyFont="1" applyBorder="1"/>
    <xf numFmtId="164" fontId="5" fillId="0" borderId="6" xfId="0" applyNumberFormat="1" applyFont="1" applyBorder="1" applyAlignment="1">
      <alignment horizontal="center"/>
    </xf>
    <xf numFmtId="9" fontId="5" fillId="0" borderId="6" xfId="0" applyNumberFormat="1" applyFont="1" applyBorder="1" applyAlignment="1">
      <alignment horizontal="center"/>
    </xf>
    <xf numFmtId="164" fontId="5" fillId="0" borderId="6" xfId="1" applyNumberFormat="1" applyFont="1" applyBorder="1" applyAlignment="1">
      <alignment horizontal="center"/>
    </xf>
    <xf numFmtId="164" fontId="5" fillId="0" borderId="9" xfId="0" applyNumberFormat="1" applyFont="1" applyBorder="1" applyAlignment="1">
      <alignment horizontal="center"/>
    </xf>
    <xf numFmtId="164" fontId="5" fillId="0" borderId="10" xfId="0" applyNumberFormat="1" applyFont="1" applyBorder="1" applyAlignment="1">
      <alignment horizontal="center"/>
    </xf>
    <xf numFmtId="164" fontId="5" fillId="2" borderId="1" xfId="0" applyNumberFormat="1" applyFont="1" applyFill="1" applyBorder="1" applyAlignment="1">
      <alignment horizontal="center" vertical="center"/>
    </xf>
    <xf numFmtId="0" fontId="6" fillId="4" borderId="1" xfId="0" applyFont="1" applyFill="1" applyBorder="1" applyAlignment="1">
      <alignment horizontal="center" vertical="center"/>
    </xf>
    <xf numFmtId="0" fontId="6" fillId="4" borderId="5" xfId="0" applyFont="1" applyFill="1" applyBorder="1" applyAlignment="1">
      <alignment horizontal="center" vertical="center" wrapText="1"/>
    </xf>
    <xf numFmtId="0" fontId="0" fillId="6" borderId="2" xfId="0" applyFill="1" applyBorder="1"/>
    <xf numFmtId="0" fontId="0" fillId="2" borderId="2" xfId="0" applyFill="1" applyBorder="1" applyAlignment="1">
      <alignment horizontal="center" vertical="center"/>
    </xf>
    <xf numFmtId="0" fontId="0" fillId="11" borderId="2" xfId="0" applyFill="1" applyBorder="1" applyAlignment="1">
      <alignment horizontal="center" vertical="center"/>
    </xf>
    <xf numFmtId="0" fontId="10" fillId="3" borderId="0" xfId="0" applyFont="1" applyFill="1" applyBorder="1" applyAlignment="1">
      <alignment horizontal="center" vertical="center" wrapText="1"/>
    </xf>
    <xf numFmtId="0" fontId="0" fillId="12" borderId="2" xfId="0" applyFill="1" applyBorder="1"/>
    <xf numFmtId="9" fontId="0" fillId="11" borderId="2" xfId="1" applyFont="1" applyFill="1" applyBorder="1" applyAlignment="1">
      <alignment horizontal="center" vertical="center"/>
    </xf>
    <xf numFmtId="0" fontId="0" fillId="0" borderId="2" xfId="0" applyBorder="1"/>
    <xf numFmtId="9" fontId="0" fillId="0" borderId="2" xfId="0" applyNumberFormat="1" applyBorder="1"/>
    <xf numFmtId="10" fontId="0" fillId="0" borderId="2" xfId="0" applyNumberFormat="1" applyBorder="1"/>
    <xf numFmtId="10" fontId="0" fillId="0" borderId="0" xfId="0" applyNumberFormat="1"/>
    <xf numFmtId="9" fontId="2" fillId="0" borderId="2" xfId="0" applyNumberFormat="1" applyFont="1" applyBorder="1"/>
    <xf numFmtId="9" fontId="0" fillId="0" borderId="0" xfId="0" applyNumberFormat="1"/>
    <xf numFmtId="0" fontId="4" fillId="0" borderId="0" xfId="0" applyFont="1"/>
    <xf numFmtId="0" fontId="10" fillId="3" borderId="12" xfId="0" applyFont="1" applyFill="1" applyBorder="1" applyAlignment="1">
      <alignment horizontal="center" vertical="center" wrapText="1"/>
    </xf>
    <xf numFmtId="0" fontId="0" fillId="0" borderId="0" xfId="0" applyBorder="1"/>
    <xf numFmtId="0" fontId="10" fillId="3" borderId="41" xfId="0" applyFont="1" applyFill="1" applyBorder="1" applyAlignment="1">
      <alignment horizontal="center" vertical="center"/>
    </xf>
    <xf numFmtId="0" fontId="10" fillId="3" borderId="11" xfId="0" applyFont="1" applyFill="1" applyBorder="1" applyAlignment="1">
      <alignment horizontal="center" vertical="center"/>
    </xf>
    <xf numFmtId="0" fontId="9" fillId="2" borderId="2" xfId="0" applyFont="1" applyFill="1" applyBorder="1" applyAlignment="1">
      <alignment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9" fontId="17" fillId="11" borderId="2" xfId="1" applyFont="1" applyFill="1" applyBorder="1" applyAlignment="1">
      <alignment horizontal="center" vertical="center"/>
    </xf>
    <xf numFmtId="9" fontId="17" fillId="2" borderId="2" xfId="1" applyFont="1" applyFill="1" applyBorder="1" applyAlignment="1">
      <alignment horizontal="center" vertical="center"/>
    </xf>
    <xf numFmtId="9" fontId="9" fillId="0" borderId="2" xfId="0" applyNumberFormat="1" applyFont="1" applyBorder="1" applyAlignment="1">
      <alignment horizontal="center" vertical="center" wrapText="1"/>
    </xf>
    <xf numFmtId="0" fontId="9" fillId="0" borderId="2" xfId="0" applyFont="1" applyBorder="1" applyAlignment="1">
      <alignment horizontal="center" vertical="center" wrapText="1"/>
    </xf>
    <xf numFmtId="9" fontId="17" fillId="2" borderId="2" xfId="0" applyNumberFormat="1" applyFont="1" applyFill="1" applyBorder="1" applyAlignment="1">
      <alignment horizontal="center" vertical="center"/>
    </xf>
    <xf numFmtId="1" fontId="17" fillId="11" borderId="2" xfId="1" applyNumberFormat="1" applyFont="1" applyFill="1" applyBorder="1" applyAlignment="1">
      <alignment horizontal="center" vertical="center"/>
    </xf>
    <xf numFmtId="1" fontId="17" fillId="2" borderId="2" xfId="0" applyNumberFormat="1" applyFont="1" applyFill="1" applyBorder="1" applyAlignment="1">
      <alignment horizontal="center" vertical="center"/>
    </xf>
    <xf numFmtId="1" fontId="17" fillId="2" borderId="2" xfId="1" applyNumberFormat="1" applyFont="1" applyFill="1" applyBorder="1" applyAlignment="1">
      <alignment horizontal="center" vertical="center"/>
    </xf>
    <xf numFmtId="0" fontId="17" fillId="2" borderId="2" xfId="0" applyFont="1" applyFill="1" applyBorder="1" applyAlignment="1">
      <alignment horizontal="center" vertical="center"/>
    </xf>
    <xf numFmtId="0" fontId="17" fillId="11" borderId="2" xfId="0" applyFont="1" applyFill="1" applyBorder="1" applyAlignment="1">
      <alignment horizontal="center" vertical="center"/>
    </xf>
    <xf numFmtId="0" fontId="9" fillId="2" borderId="2" xfId="0" applyFont="1" applyFill="1" applyBorder="1" applyAlignment="1">
      <alignment horizontal="center" vertical="center" wrapText="1"/>
    </xf>
    <xf numFmtId="9" fontId="9" fillId="2" borderId="2" xfId="0" applyNumberFormat="1" applyFont="1" applyFill="1" applyBorder="1" applyAlignment="1">
      <alignment horizontal="center" vertical="center" wrapText="1"/>
    </xf>
    <xf numFmtId="2" fontId="17" fillId="2" borderId="2" xfId="0" applyNumberFormat="1" applyFont="1" applyFill="1" applyBorder="1" applyAlignment="1">
      <alignment horizontal="center" vertical="center"/>
    </xf>
    <xf numFmtId="9" fontId="0" fillId="2" borderId="2" xfId="1" applyFont="1" applyFill="1" applyBorder="1" applyAlignment="1">
      <alignment horizontal="center" vertical="center"/>
    </xf>
    <xf numFmtId="0" fontId="0" fillId="12" borderId="2" xfId="0" applyFill="1" applyBorder="1"/>
    <xf numFmtId="9" fontId="24" fillId="2" borderId="2" xfId="1" applyFont="1" applyFill="1" applyBorder="1" applyAlignment="1">
      <alignment horizontal="left" vertical="center" wrapText="1"/>
    </xf>
    <xf numFmtId="0" fontId="0" fillId="12" borderId="30" xfId="0" applyFill="1" applyBorder="1"/>
    <xf numFmtId="0" fontId="7" fillId="2" borderId="2" xfId="0" applyFont="1" applyFill="1" applyBorder="1" applyAlignment="1">
      <alignment horizontal="center" vertical="center" wrapText="1"/>
    </xf>
    <xf numFmtId="14" fontId="9" fillId="2" borderId="2" xfId="0" applyNumberFormat="1" applyFont="1" applyFill="1" applyBorder="1" applyAlignment="1">
      <alignment horizontal="center" vertical="center" wrapText="1"/>
    </xf>
    <xf numFmtId="14" fontId="9" fillId="2" borderId="2" xfId="0" applyNumberFormat="1" applyFont="1" applyFill="1" applyBorder="1" applyAlignment="1">
      <alignment horizontal="center" vertical="center"/>
    </xf>
    <xf numFmtId="0" fontId="9" fillId="0" borderId="2" xfId="0" applyFont="1" applyBorder="1" applyAlignment="1">
      <alignment horizontal="justify" vertical="center" wrapText="1"/>
    </xf>
    <xf numFmtId="0" fontId="9" fillId="2" borderId="2" xfId="0" applyFont="1" applyFill="1" applyBorder="1" applyAlignment="1">
      <alignment horizontal="justify" vertical="center" wrapText="1"/>
    </xf>
    <xf numFmtId="0" fontId="0" fillId="0" borderId="0" xfId="0"/>
    <xf numFmtId="0" fontId="0" fillId="2" borderId="0" xfId="0" applyFill="1"/>
    <xf numFmtId="0" fontId="0" fillId="2" borderId="25" xfId="0" applyFill="1" applyBorder="1" applyAlignment="1">
      <alignment horizontal="center" vertical="center"/>
    </xf>
    <xf numFmtId="0" fontId="10" fillId="3" borderId="2" xfId="0" applyFont="1" applyFill="1" applyBorder="1" applyAlignment="1">
      <alignment vertical="center" wrapText="1"/>
    </xf>
    <xf numFmtId="9" fontId="0" fillId="11" borderId="2" xfId="0" applyNumberFormat="1" applyFill="1" applyBorder="1" applyAlignment="1">
      <alignment horizontal="center" vertical="center"/>
    </xf>
    <xf numFmtId="0" fontId="16" fillId="0" borderId="56" xfId="0" applyFont="1" applyBorder="1" applyAlignment="1">
      <alignment horizontal="center" vertical="center"/>
    </xf>
    <xf numFmtId="0" fontId="16" fillId="0" borderId="3" xfId="0" applyFont="1" applyBorder="1" applyAlignment="1">
      <alignment horizontal="center" vertical="center" wrapText="1"/>
    </xf>
    <xf numFmtId="0" fontId="16" fillId="0" borderId="3" xfId="0" applyFont="1" applyBorder="1" applyAlignment="1">
      <alignment horizontal="center" vertical="center"/>
    </xf>
    <xf numFmtId="0" fontId="17" fillId="6" borderId="30" xfId="0" applyFont="1" applyFill="1" applyBorder="1"/>
    <xf numFmtId="0" fontId="15" fillId="8" borderId="25" xfId="0" applyFont="1" applyFill="1" applyBorder="1" applyAlignment="1">
      <alignment horizontal="center" vertical="center" wrapText="1"/>
    </xf>
    <xf numFmtId="0" fontId="15" fillId="2" borderId="25" xfId="0" applyFont="1" applyFill="1" applyBorder="1" applyAlignment="1">
      <alignment horizontal="center" vertical="center" wrapText="1"/>
    </xf>
    <xf numFmtId="0" fontId="26" fillId="14" borderId="45" xfId="0" applyFont="1" applyFill="1" applyBorder="1" applyAlignment="1">
      <alignment horizontal="center" vertical="center"/>
    </xf>
    <xf numFmtId="0" fontId="26" fillId="14" borderId="15" xfId="0" applyFont="1" applyFill="1" applyBorder="1" applyAlignment="1">
      <alignment horizontal="center" vertical="center" wrapText="1"/>
    </xf>
    <xf numFmtId="0" fontId="26" fillId="14" borderId="15" xfId="0" applyFont="1" applyFill="1" applyBorder="1" applyAlignment="1">
      <alignment horizontal="center" vertical="center"/>
    </xf>
    <xf numFmtId="0" fontId="4" fillId="14" borderId="45" xfId="0" applyFont="1" applyFill="1" applyBorder="1"/>
    <xf numFmtId="0" fontId="4" fillId="11" borderId="2"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25" xfId="0" applyFont="1" applyFill="1" applyBorder="1" applyAlignment="1">
      <alignment horizontal="center" vertical="center"/>
    </xf>
    <xf numFmtId="9" fontId="4" fillId="2" borderId="2" xfId="1" applyFont="1" applyFill="1" applyBorder="1" applyAlignment="1">
      <alignment horizontal="center" vertical="center"/>
    </xf>
    <xf numFmtId="0" fontId="30" fillId="0" borderId="0" xfId="3" applyFont="1" applyFill="1" applyBorder="1" applyAlignment="1" applyProtection="1">
      <alignment horizontal="center" vertical="top" wrapText="1"/>
      <protection locked="0"/>
    </xf>
    <xf numFmtId="0" fontId="30" fillId="0" borderId="0" xfId="3" applyFont="1" applyFill="1" applyBorder="1" applyAlignment="1" applyProtection="1">
      <alignment vertical="top" wrapText="1"/>
    </xf>
    <xf numFmtId="0" fontId="30" fillId="0" borderId="0" xfId="3" applyFont="1" applyFill="1" applyBorder="1" applyAlignment="1" applyProtection="1">
      <alignment horizontal="justify" vertical="top" wrapText="1"/>
    </xf>
    <xf numFmtId="0" fontId="30" fillId="0" borderId="0" xfId="3" applyFont="1" applyFill="1" applyBorder="1" applyAlignment="1" applyProtection="1">
      <alignment horizontal="left" vertical="top" wrapText="1"/>
    </xf>
    <xf numFmtId="0" fontId="30" fillId="0" borderId="0" xfId="3" applyFont="1" applyFill="1" applyBorder="1" applyAlignment="1" applyProtection="1">
      <alignment horizontal="center" vertical="top" wrapText="1"/>
    </xf>
    <xf numFmtId="0" fontId="30" fillId="0" borderId="3" xfId="3" applyFont="1" applyFill="1" applyBorder="1" applyAlignment="1" applyProtection="1">
      <alignment horizontal="center" vertical="top" wrapText="1"/>
    </xf>
    <xf numFmtId="0" fontId="28" fillId="0" borderId="19" xfId="3" applyFont="1" applyBorder="1" applyProtection="1"/>
    <xf numFmtId="0" fontId="31" fillId="0" borderId="0" xfId="3" applyFont="1" applyBorder="1" applyProtection="1"/>
    <xf numFmtId="0" fontId="28" fillId="0" borderId="0" xfId="3" applyFont="1" applyBorder="1" applyProtection="1"/>
    <xf numFmtId="0" fontId="28" fillId="0" borderId="3" xfId="3" applyFont="1" applyBorder="1" applyProtection="1"/>
    <xf numFmtId="0" fontId="28" fillId="0" borderId="0" xfId="3" applyFont="1"/>
    <xf numFmtId="14" fontId="28" fillId="0" borderId="0" xfId="3" applyNumberFormat="1" applyFont="1" applyBorder="1" applyAlignment="1" applyProtection="1">
      <alignment horizontal="left"/>
    </xf>
    <xf numFmtId="0" fontId="4" fillId="2" borderId="0" xfId="3" applyFont="1" applyFill="1" applyBorder="1" applyProtection="1"/>
    <xf numFmtId="0" fontId="31" fillId="0" borderId="19" xfId="3" applyFont="1" applyBorder="1" applyAlignment="1" applyProtection="1">
      <alignment horizontal="center" vertical="center" wrapText="1"/>
    </xf>
    <xf numFmtId="0" fontId="31" fillId="0" borderId="0" xfId="3" applyFont="1" applyBorder="1" applyAlignment="1" applyProtection="1">
      <alignment horizontal="center" vertical="center" wrapText="1"/>
    </xf>
    <xf numFmtId="0" fontId="31" fillId="0" borderId="3" xfId="3" applyFont="1" applyBorder="1" applyAlignment="1" applyProtection="1">
      <alignment horizontal="center" vertical="center" wrapText="1"/>
    </xf>
    <xf numFmtId="0" fontId="33" fillId="5" borderId="0" xfId="3" applyFont="1" applyFill="1" applyBorder="1" applyAlignment="1" applyProtection="1">
      <alignment vertical="center" wrapText="1"/>
    </xf>
    <xf numFmtId="0" fontId="30" fillId="0" borderId="19" xfId="3" applyFont="1" applyBorder="1" applyAlignment="1" applyProtection="1">
      <alignment horizontal="justify" vertical="top" wrapText="1"/>
    </xf>
    <xf numFmtId="0" fontId="34" fillId="0" borderId="0" xfId="3" applyFont="1" applyBorder="1" applyAlignment="1" applyProtection="1">
      <alignment horizontal="center" vertical="center" wrapText="1"/>
    </xf>
    <xf numFmtId="0" fontId="34" fillId="0" borderId="3" xfId="3" applyFont="1" applyBorder="1" applyAlignment="1" applyProtection="1">
      <alignment horizontal="center" vertical="center" wrapText="1"/>
    </xf>
    <xf numFmtId="0" fontId="33" fillId="0" borderId="0" xfId="3" applyFont="1" applyBorder="1" applyAlignment="1" applyProtection="1">
      <alignment vertical="center" wrapText="1"/>
    </xf>
    <xf numFmtId="0" fontId="33" fillId="0" borderId="0" xfId="3" applyFont="1" applyBorder="1" applyAlignment="1" applyProtection="1">
      <alignment horizontal="right" vertical="center" wrapText="1"/>
    </xf>
    <xf numFmtId="0" fontId="33" fillId="0" borderId="2" xfId="3" applyFont="1" applyFill="1" applyBorder="1" applyAlignment="1" applyProtection="1">
      <alignment horizontal="center" vertical="center" wrapText="1"/>
    </xf>
    <xf numFmtId="0" fontId="33" fillId="0" borderId="19" xfId="3" applyFont="1" applyBorder="1" applyAlignment="1" applyProtection="1">
      <alignment horizontal="justify" vertical="top" wrapText="1"/>
    </xf>
    <xf numFmtId="0" fontId="33" fillId="5" borderId="0" xfId="3" applyFont="1" applyFill="1" applyBorder="1" applyAlignment="1" applyProtection="1">
      <alignment horizontal="left" vertical="center" wrapText="1"/>
    </xf>
    <xf numFmtId="0" fontId="33" fillId="0" borderId="0" xfId="3" applyFont="1" applyFill="1" applyBorder="1" applyAlignment="1" applyProtection="1">
      <alignment horizontal="left" vertical="center" wrapText="1"/>
    </xf>
    <xf numFmtId="0" fontId="28" fillId="0" borderId="0" xfId="3" applyFont="1" applyFill="1" applyBorder="1"/>
    <xf numFmtId="0" fontId="33" fillId="0" borderId="3" xfId="3" applyFont="1" applyFill="1" applyBorder="1" applyAlignment="1" applyProtection="1">
      <alignment horizontal="left" vertical="top" wrapText="1"/>
    </xf>
    <xf numFmtId="0" fontId="33" fillId="5" borderId="0" xfId="3" applyFont="1" applyFill="1" applyBorder="1" applyAlignment="1" applyProtection="1">
      <alignment horizontal="center" vertical="center" wrapText="1"/>
    </xf>
    <xf numFmtId="0" fontId="35" fillId="0" borderId="2" xfId="3" applyFont="1" applyFill="1" applyBorder="1" applyAlignment="1" applyProtection="1">
      <alignment horizontal="center" vertical="center" wrapText="1"/>
    </xf>
    <xf numFmtId="0" fontId="33" fillId="0" borderId="0" xfId="3" applyFont="1" applyFill="1" applyBorder="1" applyAlignment="1" applyProtection="1">
      <alignment horizontal="center" vertical="center" wrapText="1"/>
    </xf>
    <xf numFmtId="0" fontId="33" fillId="0" borderId="19" xfId="3" applyFont="1" applyBorder="1" applyAlignment="1" applyProtection="1">
      <alignment horizontal="left" vertical="center" wrapText="1"/>
    </xf>
    <xf numFmtId="0" fontId="33" fillId="0" borderId="0" xfId="3" applyFont="1" applyBorder="1" applyAlignment="1" applyProtection="1">
      <alignment horizontal="left" vertical="center" wrapText="1"/>
    </xf>
    <xf numFmtId="0" fontId="33" fillId="0" borderId="0" xfId="3" applyFont="1" applyFill="1" applyBorder="1" applyAlignment="1" applyProtection="1">
      <alignment vertical="center" wrapText="1"/>
    </xf>
    <xf numFmtId="0" fontId="33" fillId="0" borderId="0" xfId="3" applyFont="1" applyBorder="1" applyAlignment="1" applyProtection="1">
      <alignment horizontal="center" vertical="top" wrapText="1"/>
    </xf>
    <xf numFmtId="0" fontId="33" fillId="0" borderId="0" xfId="3" applyFont="1" applyBorder="1" applyAlignment="1" applyProtection="1">
      <alignment horizontal="left" vertical="top" wrapText="1"/>
    </xf>
    <xf numFmtId="0" fontId="33" fillId="0" borderId="0" xfId="3" applyFont="1" applyBorder="1" applyAlignment="1" applyProtection="1">
      <alignment horizontal="justify" vertical="top" wrapText="1"/>
    </xf>
    <xf numFmtId="0" fontId="33" fillId="0" borderId="3" xfId="3" applyFont="1" applyBorder="1" applyAlignment="1" applyProtection="1">
      <alignment horizontal="justify" vertical="top" wrapText="1"/>
    </xf>
    <xf numFmtId="0" fontId="35" fillId="5" borderId="0" xfId="3" applyFont="1" applyFill="1" applyBorder="1" applyAlignment="1" applyProtection="1">
      <alignment vertical="center" wrapText="1"/>
    </xf>
    <xf numFmtId="0" fontId="33" fillId="0" borderId="0" xfId="3" applyFont="1" applyFill="1" applyBorder="1" applyAlignment="1" applyProtection="1">
      <alignment horizontal="right" vertical="top" wrapText="1"/>
    </xf>
    <xf numFmtId="0" fontId="33" fillId="0" borderId="3" xfId="3" applyFont="1" applyFill="1" applyBorder="1" applyAlignment="1" applyProtection="1">
      <alignment horizontal="right" vertical="top" wrapText="1"/>
    </xf>
    <xf numFmtId="0" fontId="33" fillId="5" borderId="19" xfId="3" applyFont="1" applyFill="1" applyBorder="1" applyAlignment="1" applyProtection="1">
      <alignment vertical="center" wrapText="1"/>
    </xf>
    <xf numFmtId="0" fontId="31" fillId="5" borderId="20" xfId="3" applyFont="1" applyFill="1" applyBorder="1" applyAlignment="1" applyProtection="1">
      <alignment horizontal="left"/>
    </xf>
    <xf numFmtId="0" fontId="31" fillId="5" borderId="21" xfId="3" applyFont="1" applyFill="1" applyBorder="1" applyAlignment="1" applyProtection="1">
      <alignment horizontal="left"/>
    </xf>
    <xf numFmtId="0" fontId="33" fillId="0" borderId="21" xfId="3" applyFont="1" applyFill="1" applyBorder="1" applyAlignment="1" applyProtection="1">
      <alignment horizontal="left" vertical="top" wrapText="1"/>
    </xf>
    <xf numFmtId="0" fontId="28" fillId="0" borderId="21" xfId="3" applyFont="1" applyBorder="1" applyProtection="1"/>
    <xf numFmtId="0" fontId="28" fillId="0" borderId="22" xfId="3" applyFont="1" applyBorder="1" applyProtection="1"/>
    <xf numFmtId="0" fontId="31" fillId="5" borderId="0" xfId="3" applyFont="1" applyFill="1" applyBorder="1" applyAlignment="1" applyProtection="1">
      <alignment horizontal="left" vertical="center" wrapText="1"/>
    </xf>
    <xf numFmtId="0" fontId="28" fillId="0" borderId="20" xfId="3" applyFont="1" applyBorder="1" applyProtection="1"/>
    <xf numFmtId="0" fontId="28" fillId="0" borderId="0" xfId="3" applyFont="1" applyProtection="1"/>
    <xf numFmtId="0" fontId="31" fillId="0" borderId="0" xfId="3" applyFont="1" applyProtection="1"/>
    <xf numFmtId="14" fontId="28" fillId="0" borderId="0" xfId="3" applyNumberFormat="1" applyFont="1" applyAlignment="1" applyProtection="1">
      <alignment horizontal="left"/>
    </xf>
    <xf numFmtId="0" fontId="4" fillId="0" borderId="0" xfId="3" applyFont="1" applyBorder="1" applyAlignment="1" applyProtection="1">
      <alignment horizontal="justify" vertical="top" wrapText="1"/>
    </xf>
    <xf numFmtId="0" fontId="29" fillId="0" borderId="0" xfId="3" applyFont="1" applyFill="1" applyBorder="1" applyAlignment="1" applyProtection="1">
      <alignment horizontal="justify" vertical="top" wrapText="1"/>
    </xf>
    <xf numFmtId="0" fontId="29" fillId="0" borderId="0" xfId="3" applyFont="1" applyFill="1" applyBorder="1" applyAlignment="1" applyProtection="1">
      <alignment vertical="top" wrapText="1"/>
    </xf>
    <xf numFmtId="0" fontId="29" fillId="0" borderId="3" xfId="3" applyFont="1" applyFill="1" applyBorder="1" applyAlignment="1" applyProtection="1">
      <alignment vertical="top" wrapText="1"/>
    </xf>
    <xf numFmtId="0" fontId="29" fillId="5" borderId="0" xfId="3" applyFont="1" applyFill="1" applyBorder="1" applyAlignment="1" applyProtection="1">
      <alignment horizontal="left" vertical="center" wrapText="1"/>
    </xf>
    <xf numFmtId="0" fontId="4" fillId="0" borderId="0" xfId="3" applyFont="1" applyFill="1" applyBorder="1" applyAlignment="1" applyProtection="1">
      <alignment horizontal="center" vertical="top" wrapText="1"/>
      <protection locked="0"/>
    </xf>
    <xf numFmtId="0" fontId="15" fillId="8" borderId="60" xfId="0" applyFont="1" applyFill="1" applyBorder="1" applyAlignment="1">
      <alignment horizontal="center" vertical="center" wrapText="1"/>
    </xf>
    <xf numFmtId="9" fontId="9" fillId="0" borderId="27" xfId="0" applyNumberFormat="1" applyFont="1" applyBorder="1" applyAlignment="1">
      <alignment horizontal="center" vertical="center"/>
    </xf>
    <xf numFmtId="0" fontId="9" fillId="0" borderId="27" xfId="0" applyFont="1" applyBorder="1" applyAlignment="1">
      <alignment horizontal="center" vertical="center" wrapText="1"/>
    </xf>
    <xf numFmtId="0" fontId="9" fillId="0" borderId="2" xfId="0" applyFont="1" applyFill="1" applyBorder="1" applyAlignment="1">
      <alignment horizontal="justify" vertical="center" wrapText="1"/>
    </xf>
    <xf numFmtId="9" fontId="9" fillId="0" borderId="2"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37" fillId="8" borderId="25" xfId="0" applyFont="1" applyFill="1" applyBorder="1" applyAlignment="1">
      <alignment horizontal="center" vertical="center" wrapText="1"/>
    </xf>
    <xf numFmtId="0" fontId="38" fillId="0" borderId="2" xfId="0" applyFont="1" applyBorder="1" applyAlignment="1">
      <alignment horizontal="justify" vertical="center" wrapText="1"/>
    </xf>
    <xf numFmtId="0" fontId="38" fillId="0" borderId="2" xfId="0" applyFont="1" applyBorder="1" applyAlignment="1">
      <alignment horizontal="center" vertical="center" wrapText="1"/>
    </xf>
    <xf numFmtId="0" fontId="37" fillId="0" borderId="63" xfId="0" applyFont="1" applyFill="1" applyBorder="1" applyAlignment="1">
      <alignment horizontal="center" vertical="center" wrapText="1"/>
    </xf>
    <xf numFmtId="0" fontId="38" fillId="0" borderId="64" xfId="0" applyFont="1" applyFill="1" applyBorder="1" applyAlignment="1">
      <alignment horizontal="justify" vertical="center" wrapText="1"/>
    </xf>
    <xf numFmtId="1" fontId="38" fillId="0" borderId="64" xfId="0" applyNumberFormat="1" applyFont="1" applyFill="1" applyBorder="1" applyAlignment="1">
      <alignment horizontal="center" vertical="center" wrapText="1"/>
    </xf>
    <xf numFmtId="0" fontId="38" fillId="0" borderId="64" xfId="0" applyFont="1" applyFill="1" applyBorder="1" applyAlignment="1">
      <alignment horizontal="center" vertical="center" wrapText="1"/>
    </xf>
    <xf numFmtId="0" fontId="15" fillId="0" borderId="31" xfId="0" applyFont="1" applyFill="1" applyBorder="1" applyAlignment="1">
      <alignment horizontal="center" vertical="center" wrapText="1"/>
    </xf>
    <xf numFmtId="0" fontId="9" fillId="0" borderId="32" xfId="0" applyFont="1" applyFill="1" applyBorder="1" applyAlignment="1">
      <alignment horizontal="justify" vertical="center" wrapText="1"/>
    </xf>
    <xf numFmtId="0" fontId="9" fillId="0" borderId="32" xfId="0" applyFont="1" applyFill="1" applyBorder="1" applyAlignment="1">
      <alignment vertical="center" wrapText="1"/>
    </xf>
    <xf numFmtId="0" fontId="38" fillId="0" borderId="32" xfId="0" applyFont="1" applyFill="1" applyBorder="1" applyAlignment="1">
      <alignment horizontal="center" vertical="center" wrapText="1"/>
    </xf>
    <xf numFmtId="0" fontId="15" fillId="0" borderId="62" xfId="0" applyFont="1" applyFill="1" applyBorder="1" applyAlignment="1">
      <alignment horizontal="center" vertical="center" wrapText="1"/>
    </xf>
    <xf numFmtId="0" fontId="9" fillId="0" borderId="2" xfId="0" applyFont="1" applyFill="1" applyBorder="1" applyAlignment="1">
      <alignment vertical="center" wrapText="1"/>
    </xf>
    <xf numFmtId="0" fontId="15" fillId="2" borderId="29" xfId="0" applyFont="1" applyFill="1" applyBorder="1" applyAlignment="1">
      <alignment horizontal="center" vertical="center" wrapText="1"/>
    </xf>
    <xf numFmtId="0" fontId="9" fillId="2" borderId="30" xfId="0" applyFont="1" applyFill="1" applyBorder="1" applyAlignment="1">
      <alignment vertical="center" wrapText="1"/>
    </xf>
    <xf numFmtId="9" fontId="9" fillId="2" borderId="30" xfId="0" applyNumberFormat="1"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15" fillId="2" borderId="26" xfId="0" applyFont="1" applyFill="1" applyBorder="1" applyAlignment="1">
      <alignment horizontal="center" vertical="center" wrapText="1"/>
    </xf>
    <xf numFmtId="0" fontId="9" fillId="2" borderId="27" xfId="0" applyFont="1" applyFill="1" applyBorder="1" applyAlignment="1">
      <alignment vertical="center" wrapText="1"/>
    </xf>
    <xf numFmtId="0" fontId="9" fillId="2" borderId="27" xfId="0" applyFont="1" applyFill="1" applyBorder="1" applyAlignment="1">
      <alignment horizontal="center" vertical="center" wrapText="1"/>
    </xf>
    <xf numFmtId="0" fontId="15" fillId="2" borderId="62" xfId="0" applyFont="1" applyFill="1" applyBorder="1" applyAlignment="1">
      <alignment horizontal="center" vertical="center" wrapText="1"/>
    </xf>
    <xf numFmtId="0" fontId="9" fillId="2" borderId="30" xfId="0" applyFont="1" applyFill="1" applyBorder="1" applyAlignment="1">
      <alignment horizontal="justify" vertical="center" wrapText="1"/>
    </xf>
    <xf numFmtId="0" fontId="15" fillId="2" borderId="60" xfId="0" applyFont="1" applyFill="1" applyBorder="1" applyAlignment="1">
      <alignment horizontal="center" vertical="center" wrapText="1"/>
    </xf>
    <xf numFmtId="0" fontId="38" fillId="2" borderId="2" xfId="0" applyFont="1" applyFill="1" applyBorder="1" applyAlignment="1">
      <alignment horizontal="center" vertical="center" wrapText="1"/>
    </xf>
    <xf numFmtId="0" fontId="15" fillId="2" borderId="63" xfId="0" applyFont="1" applyFill="1" applyBorder="1" applyAlignment="1">
      <alignment horizontal="center" vertical="center" wrapText="1"/>
    </xf>
    <xf numFmtId="0" fontId="9" fillId="0" borderId="64" xfId="0" applyFont="1" applyFill="1" applyBorder="1" applyAlignment="1">
      <alignment vertical="center" wrapText="1"/>
    </xf>
    <xf numFmtId="0" fontId="9" fillId="0" borderId="66" xfId="0" applyFont="1" applyFill="1" applyBorder="1" applyAlignment="1">
      <alignment vertical="center" wrapText="1"/>
    </xf>
    <xf numFmtId="0" fontId="9" fillId="0" borderId="66" xfId="0" applyFont="1" applyFill="1" applyBorder="1" applyAlignment="1">
      <alignment horizontal="center" vertical="center" wrapText="1"/>
    </xf>
    <xf numFmtId="0" fontId="9" fillId="0" borderId="64" xfId="0" applyFont="1" applyFill="1" applyBorder="1" applyAlignment="1">
      <alignment horizontal="center" vertical="center" wrapText="1"/>
    </xf>
    <xf numFmtId="0" fontId="9" fillId="2" borderId="64" xfId="0" applyFont="1" applyFill="1" applyBorder="1" applyAlignment="1">
      <alignment horizontal="center" vertical="center" wrapText="1"/>
    </xf>
    <xf numFmtId="1" fontId="17" fillId="11" borderId="64" xfId="1" applyNumberFormat="1" applyFont="1" applyFill="1" applyBorder="1" applyAlignment="1">
      <alignment horizontal="center" vertical="center"/>
    </xf>
    <xf numFmtId="1" fontId="17" fillId="2" borderId="64" xfId="1" applyNumberFormat="1" applyFont="1" applyFill="1" applyBorder="1" applyAlignment="1">
      <alignment horizontal="center" vertical="center"/>
    </xf>
    <xf numFmtId="0" fontId="16" fillId="8" borderId="30" xfId="0" applyFont="1" applyFill="1" applyBorder="1" applyAlignment="1">
      <alignment horizontal="center" vertical="center"/>
    </xf>
    <xf numFmtId="0" fontId="16" fillId="8" borderId="30" xfId="0" applyFont="1" applyFill="1" applyBorder="1" applyAlignment="1">
      <alignment horizontal="center" vertical="center" wrapText="1"/>
    </xf>
    <xf numFmtId="0" fontId="16" fillId="8" borderId="47" xfId="0" applyFont="1" applyFill="1" applyBorder="1" applyAlignment="1">
      <alignment horizontal="center" vertical="center"/>
    </xf>
    <xf numFmtId="0" fontId="16" fillId="8" borderId="49" xfId="0" applyFont="1" applyFill="1" applyBorder="1" applyAlignment="1">
      <alignment horizontal="center" vertical="center"/>
    </xf>
    <xf numFmtId="0" fontId="15" fillId="8" borderId="49" xfId="0" applyFont="1" applyFill="1" applyBorder="1" applyAlignment="1">
      <alignment horizontal="center" vertical="center" wrapText="1"/>
    </xf>
    <xf numFmtId="0" fontId="15" fillId="8" borderId="50" xfId="0" applyFont="1" applyFill="1" applyBorder="1" applyAlignment="1">
      <alignment horizontal="center" vertical="center" wrapText="1"/>
    </xf>
    <xf numFmtId="0" fontId="15" fillId="8" borderId="47" xfId="0" applyFont="1" applyFill="1" applyBorder="1" applyAlignment="1">
      <alignment horizontal="center" vertical="center" wrapText="1"/>
    </xf>
    <xf numFmtId="0" fontId="24" fillId="0" borderId="0" xfId="0" applyFont="1"/>
    <xf numFmtId="0" fontId="39" fillId="6" borderId="2" xfId="0" applyFont="1" applyFill="1" applyBorder="1"/>
    <xf numFmtId="0" fontId="24" fillId="6" borderId="2" xfId="0" applyFont="1" applyFill="1" applyBorder="1"/>
    <xf numFmtId="0" fontId="24" fillId="2" borderId="25" xfId="0" applyFont="1" applyFill="1" applyBorder="1" applyAlignment="1">
      <alignment horizontal="center" vertical="center"/>
    </xf>
    <xf numFmtId="0" fontId="24" fillId="11" borderId="2" xfId="0" applyFont="1" applyFill="1" applyBorder="1" applyAlignment="1">
      <alignment horizontal="center" vertical="center"/>
    </xf>
    <xf numFmtId="0" fontId="24" fillId="2" borderId="2" xfId="0" applyFont="1" applyFill="1" applyBorder="1" applyAlignment="1">
      <alignment horizontal="center" vertical="center"/>
    </xf>
    <xf numFmtId="9" fontId="24" fillId="2" borderId="2" xfId="1" applyFont="1" applyFill="1" applyBorder="1" applyAlignment="1">
      <alignment horizontal="center" vertical="center"/>
    </xf>
    <xf numFmtId="0" fontId="24" fillId="0" borderId="2" xfId="0" applyFont="1" applyBorder="1" applyAlignment="1">
      <alignment horizontal="left" vertical="center" wrapText="1"/>
    </xf>
    <xf numFmtId="9" fontId="24" fillId="2" borderId="25" xfId="1" applyFont="1" applyFill="1" applyBorder="1" applyAlignment="1">
      <alignment horizontal="center" vertical="center"/>
    </xf>
    <xf numFmtId="1" fontId="24" fillId="11" borderId="2" xfId="1" applyNumberFormat="1" applyFont="1" applyFill="1" applyBorder="1" applyAlignment="1">
      <alignment horizontal="center" vertical="center"/>
    </xf>
    <xf numFmtId="9" fontId="39" fillId="2" borderId="2" xfId="1" applyFont="1" applyFill="1" applyBorder="1" applyAlignment="1">
      <alignment horizontal="center" vertical="center"/>
    </xf>
    <xf numFmtId="9" fontId="39" fillId="11" borderId="2" xfId="1" applyFont="1" applyFill="1" applyBorder="1" applyAlignment="1">
      <alignment horizontal="center" vertical="center"/>
    </xf>
    <xf numFmtId="9" fontId="39" fillId="11" borderId="2" xfId="0" applyNumberFormat="1" applyFont="1" applyFill="1" applyBorder="1" applyAlignment="1">
      <alignment horizontal="center" vertical="center"/>
    </xf>
    <xf numFmtId="9" fontId="24" fillId="11" borderId="2" xfId="1" applyFont="1" applyFill="1" applyBorder="1" applyAlignment="1">
      <alignment horizontal="center" vertical="center"/>
    </xf>
    <xf numFmtId="0" fontId="39" fillId="2" borderId="2" xfId="0" applyFont="1" applyFill="1" applyBorder="1" applyAlignment="1">
      <alignment horizontal="center" vertical="center"/>
    </xf>
    <xf numFmtId="0" fontId="39" fillId="11" borderId="2" xfId="0" applyFont="1" applyFill="1" applyBorder="1" applyAlignment="1">
      <alignment horizontal="center" vertical="center"/>
    </xf>
    <xf numFmtId="9" fontId="24" fillId="2" borderId="2" xfId="1" applyFont="1" applyFill="1" applyBorder="1" applyAlignment="1">
      <alignment horizontal="center" vertical="center" wrapText="1"/>
    </xf>
    <xf numFmtId="0" fontId="24" fillId="0" borderId="2" xfId="0" applyFont="1" applyBorder="1" applyAlignment="1">
      <alignment vertical="center" wrapText="1"/>
    </xf>
    <xf numFmtId="0" fontId="40" fillId="0" borderId="50" xfId="0" applyFont="1" applyBorder="1" applyAlignment="1">
      <alignment horizontal="center" vertical="center"/>
    </xf>
    <xf numFmtId="0" fontId="39" fillId="0" borderId="2" xfId="0" applyFont="1" applyBorder="1"/>
    <xf numFmtId="0" fontId="24" fillId="0" borderId="2" xfId="0" applyFont="1" applyBorder="1"/>
    <xf numFmtId="0" fontId="39" fillId="0" borderId="0" xfId="0" applyFont="1"/>
    <xf numFmtId="0" fontId="9" fillId="2" borderId="47" xfId="0" applyFont="1" applyFill="1" applyBorder="1" applyAlignment="1">
      <alignment horizontal="justify" vertical="center" wrapText="1"/>
    </xf>
    <xf numFmtId="0" fontId="9" fillId="2" borderId="47" xfId="0" applyFont="1" applyFill="1" applyBorder="1" applyAlignment="1">
      <alignment vertical="center" wrapText="1"/>
    </xf>
    <xf numFmtId="14" fontId="9" fillId="2" borderId="44" xfId="0" applyNumberFormat="1" applyFont="1" applyFill="1" applyBorder="1" applyAlignment="1">
      <alignment horizontal="center" vertical="center" wrapText="1"/>
    </xf>
    <xf numFmtId="0" fontId="9" fillId="2" borderId="49" xfId="0" applyFont="1" applyFill="1" applyBorder="1" applyAlignment="1">
      <alignment horizontal="justify" vertical="center" wrapText="1"/>
    </xf>
    <xf numFmtId="0" fontId="9" fillId="2" borderId="49" xfId="0" applyFont="1" applyFill="1" applyBorder="1" applyAlignment="1">
      <alignment vertical="center" wrapText="1"/>
    </xf>
    <xf numFmtId="14" fontId="9" fillId="2" borderId="35" xfId="0" applyNumberFormat="1" applyFont="1" applyFill="1" applyBorder="1" applyAlignment="1">
      <alignment horizontal="center" vertical="center" wrapText="1"/>
    </xf>
    <xf numFmtId="0" fontId="9" fillId="2" borderId="50" xfId="0" applyFont="1" applyFill="1" applyBorder="1" applyAlignment="1">
      <alignment horizontal="justify" vertical="center" wrapText="1"/>
    </xf>
    <xf numFmtId="0" fontId="9" fillId="2" borderId="50" xfId="0" applyFont="1" applyFill="1" applyBorder="1" applyAlignment="1">
      <alignment vertical="center" wrapText="1"/>
    </xf>
    <xf numFmtId="0" fontId="9" fillId="2" borderId="54" xfId="0" applyFont="1" applyFill="1" applyBorder="1" applyAlignment="1">
      <alignment horizontal="center" vertical="center" wrapText="1"/>
    </xf>
    <xf numFmtId="0" fontId="9" fillId="2" borderId="22" xfId="0" applyFont="1" applyFill="1" applyBorder="1" applyAlignment="1">
      <alignment horizontal="justify" vertical="center" wrapText="1"/>
    </xf>
    <xf numFmtId="0" fontId="9" fillId="2" borderId="22" xfId="0" applyFont="1" applyFill="1" applyBorder="1" applyAlignment="1">
      <alignment vertical="center" wrapText="1"/>
    </xf>
    <xf numFmtId="0" fontId="9" fillId="2" borderId="22" xfId="0" applyFont="1" applyFill="1" applyBorder="1" applyAlignment="1">
      <alignment horizontal="center" vertical="center" wrapText="1"/>
    </xf>
    <xf numFmtId="0" fontId="9" fillId="2" borderId="18" xfId="0" applyFont="1" applyFill="1" applyBorder="1" applyAlignment="1">
      <alignment horizontal="justify" vertical="center" wrapText="1"/>
    </xf>
    <xf numFmtId="0" fontId="9" fillId="2" borderId="18" xfId="0" applyFont="1" applyFill="1" applyBorder="1" applyAlignment="1">
      <alignment vertical="center" wrapText="1"/>
    </xf>
    <xf numFmtId="14" fontId="9" fillId="2" borderId="3" xfId="0" applyNumberFormat="1" applyFont="1" applyFill="1" applyBorder="1" applyAlignment="1">
      <alignment horizontal="center" vertical="center" wrapText="1"/>
    </xf>
    <xf numFmtId="0" fontId="9" fillId="2" borderId="44" xfId="0" applyFont="1" applyFill="1" applyBorder="1" applyAlignment="1">
      <alignment horizontal="justify" vertical="center" wrapText="1"/>
    </xf>
    <xf numFmtId="0" fontId="9" fillId="2" borderId="48" xfId="0" applyFont="1" applyFill="1" applyBorder="1" applyAlignment="1">
      <alignment vertical="center" wrapText="1"/>
    </xf>
    <xf numFmtId="14" fontId="9" fillId="2" borderId="47" xfId="0" applyNumberFormat="1" applyFont="1" applyFill="1" applyBorder="1" applyAlignment="1">
      <alignment horizontal="center" vertical="center" wrapText="1"/>
    </xf>
    <xf numFmtId="0" fontId="9" fillId="2" borderId="35" xfId="0" applyFont="1" applyFill="1" applyBorder="1" applyAlignment="1">
      <alignment horizontal="justify" vertical="center" wrapText="1"/>
    </xf>
    <xf numFmtId="0" fontId="9" fillId="2" borderId="24" xfId="0" applyFont="1" applyFill="1" applyBorder="1" applyAlignment="1">
      <alignment vertical="center" wrapText="1"/>
    </xf>
    <xf numFmtId="14" fontId="9" fillId="2" borderId="49" xfId="0" applyNumberFormat="1" applyFont="1" applyFill="1" applyBorder="1" applyAlignment="1">
      <alignment horizontal="center" vertical="center" wrapText="1"/>
    </xf>
    <xf numFmtId="0" fontId="9" fillId="2" borderId="53" xfId="0" applyFont="1" applyFill="1" applyBorder="1" applyAlignment="1">
      <alignment horizontal="justify" vertical="center" wrapText="1"/>
    </xf>
    <xf numFmtId="0" fontId="9" fillId="2" borderId="52" xfId="0" applyFont="1" applyFill="1" applyBorder="1" applyAlignment="1">
      <alignment vertical="center" wrapText="1"/>
    </xf>
    <xf numFmtId="0" fontId="9" fillId="2" borderId="54" xfId="0" applyFont="1" applyFill="1" applyBorder="1" applyAlignment="1">
      <alignment horizontal="justify" vertical="center" wrapText="1"/>
    </xf>
    <xf numFmtId="0" fontId="17" fillId="2" borderId="51" xfId="0" applyFont="1" applyFill="1" applyBorder="1" applyAlignment="1">
      <alignment vertical="center"/>
    </xf>
    <xf numFmtId="0" fontId="17" fillId="2" borderId="50" xfId="0" applyFont="1" applyFill="1" applyBorder="1" applyAlignment="1">
      <alignment vertical="center"/>
    </xf>
    <xf numFmtId="0" fontId="41" fillId="0" borderId="2" xfId="0" applyFont="1" applyFill="1" applyBorder="1" applyAlignment="1">
      <alignment horizontal="center" vertical="center" wrapText="1"/>
    </xf>
    <xf numFmtId="0" fontId="41" fillId="2" borderId="32" xfId="0" applyFont="1" applyFill="1" applyBorder="1" applyAlignment="1">
      <alignment horizontal="center" vertical="center"/>
    </xf>
    <xf numFmtId="0" fontId="41" fillId="2" borderId="2" xfId="0" applyFont="1" applyFill="1" applyBorder="1" applyAlignment="1">
      <alignment horizontal="center" vertical="center"/>
    </xf>
    <xf numFmtId="0" fontId="10" fillId="3" borderId="2" xfId="0" applyFont="1" applyFill="1" applyBorder="1" applyAlignment="1">
      <alignment horizontal="center" vertical="center" wrapText="1"/>
    </xf>
    <xf numFmtId="0" fontId="24" fillId="6" borderId="2" xfId="0" applyFont="1" applyFill="1" applyBorder="1" applyAlignment="1">
      <alignment horizontal="center"/>
    </xf>
    <xf numFmtId="0" fontId="38" fillId="2" borderId="49" xfId="0" applyFont="1" applyFill="1" applyBorder="1" applyAlignment="1">
      <alignment vertical="center" wrapText="1"/>
    </xf>
    <xf numFmtId="9" fontId="38" fillId="0" borderId="2" xfId="0" applyNumberFormat="1" applyFont="1" applyBorder="1" applyAlignment="1">
      <alignment horizontal="center" vertical="center" wrapText="1"/>
    </xf>
    <xf numFmtId="0" fontId="8" fillId="2" borderId="2" xfId="0" applyFont="1" applyFill="1" applyBorder="1" applyAlignment="1">
      <alignment horizontal="left" vertical="center" wrapText="1"/>
    </xf>
    <xf numFmtId="0" fontId="18" fillId="2" borderId="2" xfId="0" applyFont="1" applyFill="1" applyBorder="1" applyAlignment="1" applyProtection="1">
      <alignment horizontal="left" vertical="center" wrapText="1"/>
      <protection hidden="1"/>
    </xf>
    <xf numFmtId="9" fontId="4" fillId="11" borderId="2" xfId="0" applyNumberFormat="1" applyFont="1" applyFill="1" applyBorder="1" applyAlignment="1">
      <alignment horizontal="center" vertical="center"/>
    </xf>
    <xf numFmtId="0" fontId="39" fillId="0" borderId="0" xfId="3" applyFont="1"/>
    <xf numFmtId="0" fontId="44" fillId="7" borderId="30" xfId="3" applyFont="1" applyFill="1" applyBorder="1" applyAlignment="1" applyProtection="1">
      <alignment horizontal="center" vertical="center" wrapText="1"/>
    </xf>
    <xf numFmtId="0" fontId="44" fillId="7" borderId="36" xfId="3" applyFont="1" applyFill="1" applyBorder="1" applyAlignment="1" applyProtection="1">
      <alignment horizontal="center" vertical="center" wrapText="1"/>
    </xf>
    <xf numFmtId="0" fontId="24" fillId="6" borderId="30" xfId="0" applyFont="1" applyFill="1" applyBorder="1"/>
    <xf numFmtId="0" fontId="24" fillId="6" borderId="2" xfId="0" applyFont="1" applyFill="1" applyBorder="1" applyAlignment="1">
      <alignment horizontal="center" wrapText="1"/>
    </xf>
    <xf numFmtId="0" fontId="24" fillId="15" borderId="2" xfId="0" applyFont="1" applyFill="1" applyBorder="1" applyAlignment="1">
      <alignment horizontal="center" vertical="center" wrapText="1"/>
    </xf>
    <xf numFmtId="0" fontId="24" fillId="16" borderId="2" xfId="0" applyFont="1" applyFill="1" applyBorder="1" applyAlignment="1">
      <alignment horizontal="center" vertical="center" wrapText="1"/>
    </xf>
    <xf numFmtId="0" fontId="45" fillId="5" borderId="31" xfId="3" applyFont="1" applyFill="1" applyBorder="1" applyAlignment="1" applyProtection="1">
      <alignment horizontal="center" vertical="center" wrapText="1"/>
      <protection locked="0"/>
    </xf>
    <xf numFmtId="0" fontId="46" fillId="5" borderId="32" xfId="3" applyFont="1" applyFill="1" applyBorder="1" applyAlignment="1" applyProtection="1">
      <alignment horizontal="center" vertical="center" wrapText="1"/>
      <protection locked="0"/>
    </xf>
    <xf numFmtId="0" fontId="46" fillId="5" borderId="32" xfId="3" applyFont="1" applyFill="1" applyBorder="1" applyAlignment="1" applyProtection="1">
      <alignment horizontal="left" vertical="top" wrapText="1"/>
      <protection locked="0"/>
    </xf>
    <xf numFmtId="14" fontId="46" fillId="5" borderId="32" xfId="3" applyNumberFormat="1" applyFont="1" applyFill="1" applyBorder="1" applyAlignment="1" applyProtection="1">
      <alignment horizontal="left" vertical="top" wrapText="1"/>
      <protection locked="0"/>
    </xf>
    <xf numFmtId="14" fontId="46" fillId="5" borderId="33" xfId="3" applyNumberFormat="1" applyFont="1" applyFill="1" applyBorder="1" applyAlignment="1" applyProtection="1">
      <alignment horizontal="left" vertical="top" wrapText="1"/>
      <protection locked="0"/>
    </xf>
    <xf numFmtId="9" fontId="24" fillId="14" borderId="2" xfId="1" applyFont="1" applyFill="1" applyBorder="1" applyAlignment="1">
      <alignment horizontal="center" vertical="center"/>
    </xf>
    <xf numFmtId="0" fontId="24" fillId="2" borderId="2" xfId="0" applyFont="1" applyFill="1" applyBorder="1" applyAlignment="1">
      <alignment horizontal="center" vertical="center" wrapText="1"/>
    </xf>
    <xf numFmtId="0" fontId="47" fillId="2" borderId="32" xfId="0" applyFont="1" applyFill="1" applyBorder="1" applyAlignment="1">
      <alignment vertical="center" wrapText="1"/>
    </xf>
    <xf numFmtId="14" fontId="47" fillId="0" borderId="27" xfId="0" applyNumberFormat="1" applyFont="1" applyFill="1" applyBorder="1" applyAlignment="1">
      <alignment horizontal="center" vertical="center" wrapText="1"/>
    </xf>
    <xf numFmtId="0" fontId="47" fillId="2" borderId="27" xfId="0" applyFont="1" applyFill="1" applyBorder="1" applyAlignment="1">
      <alignment vertical="center" wrapText="1"/>
    </xf>
    <xf numFmtId="0" fontId="47" fillId="8" borderId="27" xfId="0" applyFont="1" applyFill="1" applyBorder="1" applyAlignment="1">
      <alignment vertical="center" wrapText="1"/>
    </xf>
    <xf numFmtId="0" fontId="47" fillId="2" borderId="2" xfId="0" applyFont="1" applyFill="1" applyBorder="1" applyAlignment="1">
      <alignment horizontal="left" vertical="center" wrapText="1"/>
    </xf>
    <xf numFmtId="14" fontId="47" fillId="0" borderId="2" xfId="0" applyNumberFormat="1" applyFont="1" applyFill="1" applyBorder="1" applyAlignment="1">
      <alignment horizontal="center" vertical="center" wrapText="1"/>
    </xf>
    <xf numFmtId="0" fontId="47" fillId="8" borderId="2" xfId="0" applyFont="1" applyFill="1" applyBorder="1" applyAlignment="1">
      <alignment vertical="center" wrapText="1"/>
    </xf>
    <xf numFmtId="0" fontId="47" fillId="0" borderId="2" xfId="0" applyFont="1" applyFill="1" applyBorder="1" applyAlignment="1">
      <alignment horizontal="left" vertical="center" wrapText="1"/>
    </xf>
    <xf numFmtId="0" fontId="48" fillId="0" borderId="2" xfId="0" applyFont="1" applyFill="1" applyBorder="1" applyAlignment="1">
      <alignment horizontal="left" vertical="center" wrapText="1"/>
    </xf>
    <xf numFmtId="14" fontId="47" fillId="0" borderId="30" xfId="0" applyNumberFormat="1" applyFont="1" applyFill="1" applyBorder="1" applyAlignment="1">
      <alignment horizontal="center" vertical="center" wrapText="1"/>
    </xf>
    <xf numFmtId="0" fontId="47" fillId="0" borderId="30" xfId="0" applyFont="1" applyFill="1" applyBorder="1" applyAlignment="1">
      <alignment horizontal="justify" vertical="center" wrapText="1"/>
    </xf>
    <xf numFmtId="0" fontId="47" fillId="8" borderId="30" xfId="0" applyFont="1" applyFill="1" applyBorder="1" applyAlignment="1">
      <alignment vertical="center" wrapText="1"/>
    </xf>
    <xf numFmtId="0" fontId="47" fillId="2" borderId="2" xfId="0" applyFont="1" applyFill="1" applyBorder="1" applyAlignment="1">
      <alignment vertical="center" wrapText="1"/>
    </xf>
    <xf numFmtId="0" fontId="47" fillId="0" borderId="2" xfId="0" applyFont="1" applyFill="1" applyBorder="1" applyAlignment="1">
      <alignment horizontal="justify" vertical="center" wrapText="1"/>
    </xf>
    <xf numFmtId="0" fontId="47" fillId="0" borderId="2" xfId="0" applyFont="1" applyFill="1" applyBorder="1" applyAlignment="1">
      <alignment horizontal="center" vertical="center" wrapText="1"/>
    </xf>
    <xf numFmtId="0" fontId="47" fillId="0" borderId="2" xfId="0" applyFont="1" applyFill="1" applyBorder="1" applyAlignment="1">
      <alignment vertical="center" wrapText="1"/>
    </xf>
    <xf numFmtId="0" fontId="57" fillId="0" borderId="0" xfId="0" applyFont="1"/>
    <xf numFmtId="0" fontId="53" fillId="14" borderId="99" xfId="0" applyFont="1" applyFill="1" applyBorder="1" applyAlignment="1">
      <alignment horizontal="center" vertical="center" wrapText="1"/>
    </xf>
    <xf numFmtId="0" fontId="53" fillId="14" borderId="84" xfId="0" applyFont="1" applyFill="1" applyBorder="1" applyAlignment="1">
      <alignment horizontal="center" vertical="center" wrapText="1"/>
    </xf>
    <xf numFmtId="0" fontId="61" fillId="0" borderId="32" xfId="0" applyFont="1" applyBorder="1" applyAlignment="1">
      <alignment horizontal="center" vertical="center" wrapText="1"/>
    </xf>
    <xf numFmtId="0" fontId="61" fillId="0" borderId="32" xfId="0" applyFont="1" applyBorder="1" applyAlignment="1">
      <alignment horizontal="justify" vertical="center" wrapText="1"/>
    </xf>
    <xf numFmtId="0" fontId="60" fillId="0" borderId="127" xfId="0" applyFont="1" applyBorder="1" applyAlignment="1">
      <alignment horizontal="justify" vertical="top" wrapText="1"/>
    </xf>
    <xf numFmtId="0" fontId="63" fillId="0" borderId="0" xfId="0" applyFont="1"/>
    <xf numFmtId="0" fontId="61" fillId="0" borderId="2" xfId="0" applyFont="1" applyBorder="1" applyAlignment="1">
      <alignment horizontal="center" vertical="center" wrapText="1"/>
    </xf>
    <xf numFmtId="0" fontId="61" fillId="0" borderId="2" xfId="0" applyFont="1" applyBorder="1" applyAlignment="1">
      <alignment horizontal="justify" vertical="center" wrapText="1"/>
    </xf>
    <xf numFmtId="0" fontId="60" fillId="0" borderId="99" xfId="0" applyFont="1" applyBorder="1" applyAlignment="1">
      <alignment horizontal="justify" vertical="center" wrapText="1"/>
    </xf>
    <xf numFmtId="0" fontId="61" fillId="0" borderId="66" xfId="0" applyFont="1" applyBorder="1" applyAlignment="1">
      <alignment horizontal="justify" vertical="center" wrapText="1"/>
    </xf>
    <xf numFmtId="0" fontId="61" fillId="0" borderId="64" xfId="0" applyFont="1" applyBorder="1" applyAlignment="1">
      <alignment horizontal="center" vertical="center" wrapText="1"/>
    </xf>
    <xf numFmtId="0" fontId="61" fillId="0" borderId="64" xfId="0" applyFont="1" applyBorder="1" applyAlignment="1">
      <alignment horizontal="justify" vertical="center" wrapText="1"/>
    </xf>
    <xf numFmtId="0" fontId="59" fillId="0" borderId="131" xfId="0" applyFont="1" applyFill="1" applyBorder="1" applyAlignment="1">
      <alignment horizontal="center" vertical="center" wrapText="1"/>
    </xf>
    <xf numFmtId="0" fontId="60" fillId="0" borderId="66" xfId="0" applyFont="1" applyBorder="1" applyAlignment="1">
      <alignment horizontal="justify" vertical="center" wrapText="1"/>
    </xf>
    <xf numFmtId="0" fontId="61" fillId="0" borderId="66" xfId="0" applyFont="1" applyBorder="1" applyAlignment="1">
      <alignment horizontal="center" vertical="center" wrapText="1"/>
    </xf>
    <xf numFmtId="0" fontId="64" fillId="0" borderId="136" xfId="0" applyFont="1" applyBorder="1" applyAlignment="1">
      <alignment horizontal="justify" vertical="center" wrapText="1"/>
    </xf>
    <xf numFmtId="0" fontId="61" fillId="0" borderId="136" xfId="0" applyFont="1" applyBorder="1" applyAlignment="1">
      <alignment horizontal="center" vertical="center" wrapText="1"/>
    </xf>
    <xf numFmtId="0" fontId="61" fillId="0" borderId="136" xfId="0" applyFont="1" applyBorder="1" applyAlignment="1">
      <alignment horizontal="justify" vertical="center" wrapText="1"/>
    </xf>
    <xf numFmtId="0" fontId="64" fillId="0" borderId="66" xfId="0" applyFont="1" applyBorder="1" applyAlignment="1">
      <alignment horizontal="justify" vertical="center" wrapText="1"/>
    </xf>
    <xf numFmtId="0" fontId="61" fillId="0" borderId="137" xfId="0" applyFont="1" applyBorder="1" applyAlignment="1">
      <alignment horizontal="center" vertical="center" wrapText="1"/>
    </xf>
    <xf numFmtId="0" fontId="60" fillId="0" borderId="138" xfId="0" applyFont="1" applyBorder="1" applyAlignment="1">
      <alignment horizontal="justify" vertical="top" wrapText="1"/>
    </xf>
    <xf numFmtId="0" fontId="60" fillId="0" borderId="138" xfId="0" applyFont="1" applyBorder="1" applyAlignment="1">
      <alignment horizontal="justify" vertical="center" wrapText="1"/>
    </xf>
    <xf numFmtId="0" fontId="60" fillId="0" borderId="139" xfId="0" applyFont="1" applyBorder="1" applyAlignment="1">
      <alignment horizontal="justify" vertical="center" wrapText="1"/>
    </xf>
    <xf numFmtId="0" fontId="61" fillId="0" borderId="99" xfId="0" applyFont="1" applyBorder="1" applyAlignment="1">
      <alignment horizontal="center" vertical="center" wrapText="1"/>
    </xf>
    <xf numFmtId="0" fontId="64" fillId="0" borderId="140" xfId="0" applyFont="1" applyBorder="1" applyAlignment="1">
      <alignment horizontal="justify" vertical="center" wrapText="1"/>
    </xf>
    <xf numFmtId="0" fontId="61" fillId="0" borderId="37" xfId="0" applyFont="1" applyBorder="1" applyAlignment="1">
      <alignment horizontal="center" vertical="center" wrapText="1"/>
    </xf>
    <xf numFmtId="0" fontId="60" fillId="0" borderId="30" xfId="0" applyFont="1" applyBorder="1" applyAlignment="1">
      <alignment horizontal="justify" vertical="center" wrapText="1"/>
    </xf>
    <xf numFmtId="0" fontId="60" fillId="0" borderId="2" xfId="0" applyFont="1" applyBorder="1" applyAlignment="1">
      <alignment horizontal="justify" vertical="center" wrapText="1"/>
    </xf>
    <xf numFmtId="0" fontId="60" fillId="0" borderId="61" xfId="0" applyFont="1" applyBorder="1" applyAlignment="1">
      <alignment horizontal="justify" vertical="center" wrapText="1"/>
    </xf>
    <xf numFmtId="0" fontId="61" fillId="0" borderId="30" xfId="0" applyFont="1" applyBorder="1" applyAlignment="1">
      <alignment horizontal="center" vertical="center" wrapText="1"/>
    </xf>
    <xf numFmtId="0" fontId="59" fillId="0" borderId="62" xfId="0" applyFont="1" applyFill="1" applyBorder="1" applyAlignment="1">
      <alignment horizontal="center" vertical="center" wrapText="1"/>
    </xf>
    <xf numFmtId="0" fontId="61" fillId="0" borderId="2" xfId="0" applyFont="1" applyBorder="1" applyAlignment="1">
      <alignment vertical="center" wrapText="1"/>
    </xf>
    <xf numFmtId="14" fontId="61" fillId="0" borderId="30" xfId="0" applyNumberFormat="1" applyFont="1" applyBorder="1" applyAlignment="1">
      <alignment horizontal="center" vertical="center" wrapText="1"/>
    </xf>
    <xf numFmtId="0" fontId="61" fillId="0" borderId="61" xfId="0" applyFont="1" applyBorder="1" applyAlignment="1">
      <alignment horizontal="center" vertical="center" wrapText="1"/>
    </xf>
    <xf numFmtId="14" fontId="57" fillId="0" borderId="141" xfId="0" applyNumberFormat="1" applyFont="1" applyBorder="1" applyAlignment="1">
      <alignment horizontal="center" vertical="center"/>
    </xf>
    <xf numFmtId="14" fontId="61" fillId="0" borderId="37" xfId="0" applyNumberFormat="1" applyFont="1" applyBorder="1" applyAlignment="1">
      <alignment horizontal="center" vertical="center" wrapText="1"/>
    </xf>
    <xf numFmtId="0" fontId="61" fillId="0" borderId="32" xfId="0" applyFont="1" applyBorder="1" applyAlignment="1">
      <alignment vertical="center" wrapText="1"/>
    </xf>
    <xf numFmtId="0" fontId="60" fillId="0" borderId="61" xfId="0" applyFont="1" applyBorder="1" applyAlignment="1">
      <alignment horizontal="center" vertical="center" wrapText="1"/>
    </xf>
    <xf numFmtId="0" fontId="64" fillId="0" borderId="140" xfId="0" applyFont="1" applyBorder="1" applyAlignment="1">
      <alignment horizontal="justify" vertical="center"/>
    </xf>
    <xf numFmtId="0" fontId="61" fillId="0" borderId="4" xfId="0" applyFont="1" applyBorder="1" applyAlignment="1">
      <alignment horizontal="center" vertical="center" wrapText="1"/>
    </xf>
    <xf numFmtId="0" fontId="60" fillId="0" borderId="2" xfId="0" applyFont="1" applyBorder="1" applyAlignment="1">
      <alignment vertical="center" wrapText="1"/>
    </xf>
    <xf numFmtId="14" fontId="57" fillId="0" borderId="144" xfId="0" applyNumberFormat="1" applyFont="1" applyBorder="1" applyAlignment="1">
      <alignment horizontal="center" vertical="center"/>
    </xf>
    <xf numFmtId="0" fontId="61" fillId="0" borderId="30" xfId="0" applyFont="1" applyBorder="1" applyAlignment="1">
      <alignment vertical="center" wrapText="1"/>
    </xf>
    <xf numFmtId="0" fontId="61" fillId="0" borderId="65" xfId="0" applyFont="1" applyBorder="1" applyAlignment="1">
      <alignment horizontal="center" vertical="center" wrapText="1"/>
    </xf>
    <xf numFmtId="0" fontId="61" fillId="0" borderId="30" xfId="0" applyFont="1" applyBorder="1" applyAlignment="1">
      <alignment horizontal="justify" vertical="center" wrapText="1"/>
    </xf>
    <xf numFmtId="0" fontId="59" fillId="0" borderId="58" xfId="0" applyFont="1" applyBorder="1" applyAlignment="1">
      <alignment horizontal="center" vertical="center" wrapText="1"/>
    </xf>
    <xf numFmtId="0" fontId="60" fillId="0" borderId="66" xfId="0" applyFont="1" applyBorder="1" applyAlignment="1">
      <alignment horizontal="center" vertical="center" wrapText="1"/>
    </xf>
    <xf numFmtId="0" fontId="61" fillId="0" borderId="64" xfId="0" applyFont="1" applyBorder="1" applyAlignment="1">
      <alignment vertical="center" wrapText="1"/>
    </xf>
    <xf numFmtId="0" fontId="60" fillId="0" borderId="64" xfId="0" applyFont="1" applyBorder="1" applyAlignment="1">
      <alignment vertical="center" wrapText="1"/>
    </xf>
    <xf numFmtId="14" fontId="61" fillId="0" borderId="64" xfId="0" applyNumberFormat="1" applyFont="1" applyBorder="1" applyAlignment="1">
      <alignment horizontal="center" vertical="center" wrapText="1"/>
    </xf>
    <xf numFmtId="0" fontId="60" fillId="0" borderId="59" xfId="0" applyFont="1" applyBorder="1" applyAlignment="1">
      <alignment horizontal="center" vertical="center" wrapText="1"/>
    </xf>
    <xf numFmtId="14" fontId="57" fillId="0" borderId="145" xfId="0" applyNumberFormat="1" applyFont="1" applyBorder="1" applyAlignment="1">
      <alignment horizontal="center" vertical="center"/>
    </xf>
    <xf numFmtId="0" fontId="64" fillId="0" borderId="146" xfId="0" applyFont="1" applyBorder="1" applyAlignment="1">
      <alignment horizontal="justify" vertical="center"/>
    </xf>
    <xf numFmtId="14" fontId="61" fillId="0" borderId="25" xfId="0" applyNumberFormat="1" applyFont="1" applyBorder="1" applyAlignment="1">
      <alignment horizontal="center" vertical="center" wrapText="1"/>
    </xf>
    <xf numFmtId="14" fontId="61" fillId="0" borderId="2" xfId="0" applyNumberFormat="1" applyFont="1" applyBorder="1" applyAlignment="1">
      <alignment horizontal="center" vertical="center" wrapText="1"/>
    </xf>
    <xf numFmtId="0" fontId="60" fillId="0" borderId="32" xfId="0" applyFont="1" applyBorder="1" applyAlignment="1">
      <alignment horizontal="justify" vertical="center" wrapText="1"/>
    </xf>
    <xf numFmtId="0" fontId="60" fillId="0" borderId="32" xfId="0" applyFont="1" applyBorder="1" applyAlignment="1">
      <alignment vertical="center" wrapText="1"/>
    </xf>
    <xf numFmtId="14" fontId="61" fillId="0" borderId="32" xfId="0" applyNumberFormat="1" applyFont="1" applyBorder="1" applyAlignment="1">
      <alignment horizontal="center" vertical="center" wrapText="1"/>
    </xf>
    <xf numFmtId="14" fontId="57" fillId="0" borderId="143" xfId="0" applyNumberFormat="1" applyFont="1" applyBorder="1" applyAlignment="1">
      <alignment vertical="center"/>
    </xf>
    <xf numFmtId="0" fontId="64" fillId="0" borderId="147" xfId="0" applyFont="1" applyBorder="1" applyAlignment="1">
      <alignment horizontal="justify" vertical="center"/>
    </xf>
    <xf numFmtId="0" fontId="62" fillId="0" borderId="62" xfId="0" applyFont="1" applyBorder="1" applyAlignment="1">
      <alignment horizontal="center" vertical="center" wrapText="1"/>
    </xf>
    <xf numFmtId="0" fontId="62" fillId="0" borderId="58" xfId="0" applyFont="1" applyBorder="1" applyAlignment="1">
      <alignment horizontal="center" vertical="center" wrapText="1"/>
    </xf>
    <xf numFmtId="0" fontId="60" fillId="0" borderId="64" xfId="0" applyFont="1" applyBorder="1" applyAlignment="1">
      <alignment horizontal="justify" vertical="center" wrapText="1"/>
    </xf>
    <xf numFmtId="14" fontId="57" fillId="0" borderId="148" xfId="0" applyNumberFormat="1" applyFont="1" applyBorder="1" applyAlignment="1">
      <alignment horizontal="center" vertical="center"/>
    </xf>
    <xf numFmtId="0" fontId="60" fillId="0" borderId="149" xfId="0" applyFont="1" applyBorder="1" applyAlignment="1">
      <alignment horizontal="justify" vertical="center" wrapText="1"/>
    </xf>
    <xf numFmtId="0" fontId="60" fillId="0" borderId="27" xfId="0" applyFont="1" applyBorder="1" applyAlignment="1">
      <alignment horizontal="justify" vertical="center" wrapText="1"/>
    </xf>
    <xf numFmtId="0" fontId="60" fillId="0" borderId="33" xfId="0" applyFont="1" applyBorder="1" applyAlignment="1">
      <alignment horizontal="center" vertical="center" wrapText="1"/>
    </xf>
    <xf numFmtId="14" fontId="57" fillId="0" borderId="143" xfId="0" applyNumberFormat="1" applyFont="1" applyBorder="1" applyAlignment="1">
      <alignment horizontal="center" vertical="center"/>
    </xf>
    <xf numFmtId="0" fontId="57" fillId="0" borderId="140" xfId="0" applyFont="1" applyBorder="1" applyAlignment="1">
      <alignment horizontal="justify" vertical="center" wrapText="1"/>
    </xf>
    <xf numFmtId="0" fontId="62" fillId="0" borderId="29" xfId="0" applyFont="1" applyFill="1" applyBorder="1" applyAlignment="1">
      <alignment horizontal="center" vertical="center" wrapText="1"/>
    </xf>
    <xf numFmtId="0" fontId="62" fillId="0" borderId="62" xfId="0" applyFont="1" applyFill="1" applyBorder="1" applyAlignment="1">
      <alignment horizontal="center" vertical="center" wrapText="1"/>
    </xf>
    <xf numFmtId="0" fontId="65" fillId="0" borderId="2" xfId="0" applyFont="1" applyBorder="1" applyAlignment="1">
      <alignment horizontal="justify" vertical="center" wrapText="1"/>
    </xf>
    <xf numFmtId="0" fontId="57" fillId="0" borderId="150" xfId="0" applyFont="1" applyBorder="1" applyAlignment="1">
      <alignment horizontal="justify" vertical="center" wrapText="1"/>
    </xf>
    <xf numFmtId="0" fontId="60" fillId="0" borderId="32" xfId="0" applyFont="1" applyFill="1" applyBorder="1" applyAlignment="1">
      <alignment horizontal="justify" vertical="center" wrapText="1"/>
    </xf>
    <xf numFmtId="0" fontId="60" fillId="0" borderId="32" xfId="0" applyFont="1" applyBorder="1" applyAlignment="1">
      <alignment horizontal="center" vertical="center" wrapText="1"/>
    </xf>
    <xf numFmtId="0" fontId="57" fillId="0" borderId="147" xfId="0" applyFont="1" applyBorder="1" applyAlignment="1">
      <alignment horizontal="justify" vertical="center" wrapText="1"/>
    </xf>
    <xf numFmtId="0" fontId="60" fillId="0" borderId="2" xfId="0" applyFont="1" applyFill="1" applyBorder="1" applyAlignment="1">
      <alignment horizontal="justify" vertical="center" wrapText="1"/>
    </xf>
    <xf numFmtId="0" fontId="60" fillId="0" borderId="2" xfId="0" applyFont="1" applyBorder="1" applyAlignment="1">
      <alignment horizontal="center" vertical="center" wrapText="1"/>
    </xf>
    <xf numFmtId="0" fontId="60" fillId="0" borderId="64" xfId="0" applyFont="1" applyBorder="1" applyAlignment="1">
      <alignment horizontal="center" vertical="center" wrapText="1"/>
    </xf>
    <xf numFmtId="0" fontId="65" fillId="0" borderId="32" xfId="0" applyFont="1" applyBorder="1" applyAlignment="1">
      <alignment horizontal="justify" vertical="center" wrapText="1"/>
    </xf>
    <xf numFmtId="0" fontId="57" fillId="0" borderId="147" xfId="0" applyFont="1" applyBorder="1" applyAlignment="1">
      <alignment horizontal="justify" vertical="center"/>
    </xf>
    <xf numFmtId="0" fontId="60" fillId="0" borderId="66" xfId="0" applyFont="1" applyBorder="1" applyAlignment="1">
      <alignment vertical="center" wrapText="1"/>
    </xf>
    <xf numFmtId="0" fontId="57" fillId="0" borderId="150" xfId="0" applyFont="1" applyBorder="1" applyAlignment="1">
      <alignment horizontal="justify" vertical="center"/>
    </xf>
    <xf numFmtId="0" fontId="60" fillId="0" borderId="65" xfId="0" applyFont="1" applyBorder="1" applyAlignment="1">
      <alignment horizontal="center" vertical="center" wrapText="1"/>
    </xf>
    <xf numFmtId="0" fontId="62" fillId="0" borderId="31" xfId="0" applyFont="1" applyFill="1" applyBorder="1" applyAlignment="1">
      <alignment horizontal="center" vertical="center" wrapText="1"/>
    </xf>
    <xf numFmtId="0" fontId="65" fillId="0" borderId="30" xfId="0" applyFont="1" applyBorder="1" applyAlignment="1">
      <alignment horizontal="justify" vertical="center" wrapText="1"/>
    </xf>
    <xf numFmtId="0" fontId="65" fillId="0" borderId="128" xfId="0" applyFont="1" applyBorder="1" applyAlignment="1">
      <alignment horizontal="justify" vertical="center" wrapText="1"/>
    </xf>
    <xf numFmtId="0" fontId="65" fillId="0" borderId="61" xfId="0" applyFont="1" applyBorder="1" applyAlignment="1">
      <alignment horizontal="justify" vertical="center" wrapText="1"/>
    </xf>
    <xf numFmtId="0" fontId="57" fillId="0" borderId="140" xfId="0" applyFont="1" applyBorder="1" applyAlignment="1">
      <alignment horizontal="justify" vertical="center"/>
    </xf>
    <xf numFmtId="0" fontId="65" fillId="0" borderId="64" xfId="0" applyFont="1" applyBorder="1" applyAlignment="1">
      <alignment horizontal="justify" vertical="center" wrapText="1"/>
    </xf>
    <xf numFmtId="0" fontId="64" fillId="0" borderId="27" xfId="0" applyFont="1" applyBorder="1" applyAlignment="1">
      <alignment horizontal="justify" vertical="center" wrapText="1"/>
    </xf>
    <xf numFmtId="0" fontId="60" fillId="0" borderId="27" xfId="0" applyFont="1" applyBorder="1" applyAlignment="1">
      <alignment horizontal="center" vertical="center" wrapText="1"/>
    </xf>
    <xf numFmtId="0" fontId="60" fillId="0" borderId="152" xfId="0" applyFont="1" applyBorder="1" applyAlignment="1">
      <alignment horizontal="justify" vertical="center" wrapText="1"/>
    </xf>
    <xf numFmtId="0" fontId="60" fillId="0" borderId="65" xfId="0" applyFont="1" applyBorder="1" applyAlignment="1">
      <alignment horizontal="justify" vertical="center" wrapText="1"/>
    </xf>
    <xf numFmtId="0" fontId="64" fillId="0" borderId="2" xfId="0" applyFont="1" applyBorder="1" applyAlignment="1">
      <alignment horizontal="justify" vertical="center" wrapText="1"/>
    </xf>
    <xf numFmtId="0" fontId="64" fillId="0" borderId="64" xfId="0" applyFont="1" applyBorder="1" applyAlignment="1">
      <alignment horizontal="justify" vertical="center" wrapText="1"/>
    </xf>
    <xf numFmtId="0" fontId="60" fillId="0" borderId="4" xfId="0" applyFont="1" applyBorder="1" applyAlignment="1">
      <alignment horizontal="justify" vertical="center" wrapText="1"/>
    </xf>
    <xf numFmtId="0" fontId="60" fillId="0" borderId="61" xfId="0" applyFont="1" applyBorder="1" applyAlignment="1">
      <alignment vertical="center" wrapText="1"/>
    </xf>
    <xf numFmtId="0" fontId="60" fillId="0" borderId="30" xfId="0" applyFont="1" applyBorder="1" applyAlignment="1">
      <alignment vertical="center" wrapText="1"/>
    </xf>
    <xf numFmtId="0" fontId="60" fillId="0" borderId="65" xfId="0" applyFont="1" applyBorder="1" applyAlignment="1">
      <alignment vertical="center" wrapText="1"/>
    </xf>
    <xf numFmtId="0" fontId="62" fillId="0" borderId="58" xfId="0" applyFont="1" applyFill="1" applyBorder="1" applyAlignment="1">
      <alignment horizontal="center" vertical="center" wrapText="1"/>
    </xf>
    <xf numFmtId="0" fontId="60" fillId="0" borderId="155" xfId="0" applyFont="1" applyBorder="1" applyAlignment="1">
      <alignment horizontal="center" vertical="center" wrapText="1"/>
    </xf>
    <xf numFmtId="0" fontId="60" fillId="0" borderId="59" xfId="0" applyFont="1" applyBorder="1" applyAlignment="1">
      <alignment horizontal="justify" vertical="center" wrapText="1"/>
    </xf>
    <xf numFmtId="14" fontId="57" fillId="0" borderId="156" xfId="0" applyNumberFormat="1" applyFont="1" applyBorder="1" applyAlignment="1">
      <alignment horizontal="center" vertical="center"/>
    </xf>
    <xf numFmtId="0" fontId="57" fillId="0" borderId="148" xfId="0" applyFont="1" applyBorder="1" applyAlignment="1">
      <alignment horizontal="justify" vertical="center" wrapText="1"/>
    </xf>
    <xf numFmtId="14" fontId="61" fillId="0" borderId="63" xfId="0" applyNumberFormat="1" applyFont="1" applyBorder="1" applyAlignment="1">
      <alignment horizontal="center" vertical="center" wrapText="1"/>
    </xf>
    <xf numFmtId="0" fontId="60" fillId="0" borderId="59" xfId="0" applyFont="1" applyBorder="1" applyAlignment="1">
      <alignment vertical="center" wrapText="1"/>
    </xf>
    <xf numFmtId="0" fontId="66" fillId="0" borderId="131" xfId="0" applyFont="1" applyBorder="1" applyAlignment="1">
      <alignment vertical="center" wrapText="1"/>
    </xf>
    <xf numFmtId="0" fontId="66" fillId="0" borderId="66" xfId="0" applyFont="1" applyBorder="1" applyAlignment="1">
      <alignment vertical="center" wrapText="1"/>
    </xf>
    <xf numFmtId="0" fontId="61" fillId="0" borderId="66" xfId="0" applyFont="1" applyBorder="1" applyAlignment="1">
      <alignment vertical="center" wrapText="1"/>
    </xf>
    <xf numFmtId="17" fontId="66" fillId="0" borderId="66" xfId="0" applyNumberFormat="1" applyFont="1" applyBorder="1" applyAlignment="1">
      <alignment vertical="center" wrapText="1"/>
    </xf>
    <xf numFmtId="0" fontId="66" fillId="0" borderId="157" xfId="0" applyFont="1" applyBorder="1" applyAlignment="1">
      <alignment vertical="center" wrapText="1"/>
    </xf>
    <xf numFmtId="0" fontId="57" fillId="0" borderId="158" xfId="0" applyFont="1" applyBorder="1"/>
    <xf numFmtId="0" fontId="57" fillId="0" borderId="159" xfId="0" applyFont="1" applyBorder="1"/>
    <xf numFmtId="0" fontId="66" fillId="0" borderId="160" xfId="0" applyFont="1" applyBorder="1" applyAlignment="1">
      <alignment vertical="center" wrapText="1"/>
    </xf>
    <xf numFmtId="0" fontId="67" fillId="0" borderId="161" xfId="0" applyFont="1" applyBorder="1" applyAlignment="1"/>
    <xf numFmtId="0" fontId="67" fillId="0" borderId="0" xfId="0" applyFont="1" applyBorder="1" applyAlignment="1"/>
    <xf numFmtId="0" fontId="0" fillId="19" borderId="0" xfId="0" applyFill="1"/>
    <xf numFmtId="0" fontId="2" fillId="0" borderId="99" xfId="0" applyFont="1" applyFill="1" applyBorder="1" applyAlignment="1">
      <alignment horizontal="center" vertical="center"/>
    </xf>
    <xf numFmtId="0" fontId="69" fillId="0" borderId="99" xfId="0" applyFont="1" applyBorder="1" applyAlignment="1">
      <alignment horizontal="center" vertical="center"/>
    </xf>
    <xf numFmtId="0" fontId="50" fillId="20" borderId="2" xfId="0" applyFont="1" applyFill="1" applyBorder="1" applyAlignment="1">
      <alignment horizontal="center" vertical="center" wrapText="1"/>
    </xf>
    <xf numFmtId="0" fontId="50" fillId="20" borderId="30" xfId="0" applyFont="1" applyFill="1" applyBorder="1" applyAlignment="1">
      <alignment horizontal="center" vertical="center" wrapText="1"/>
    </xf>
    <xf numFmtId="0" fontId="70" fillId="21" borderId="99" xfId="0" applyFont="1" applyFill="1" applyBorder="1" applyAlignment="1">
      <alignment horizontal="center" vertical="center" wrapText="1"/>
    </xf>
    <xf numFmtId="0" fontId="69" fillId="22" borderId="2" xfId="0" applyFont="1" applyFill="1" applyBorder="1" applyAlignment="1">
      <alignment vertical="center"/>
    </xf>
    <xf numFmtId="0" fontId="69" fillId="2" borderId="25" xfId="0" applyFont="1" applyFill="1" applyBorder="1" applyAlignment="1">
      <alignment vertical="center"/>
    </xf>
    <xf numFmtId="0" fontId="0" fillId="0" borderId="0" xfId="0" applyFill="1"/>
    <xf numFmtId="0" fontId="18" fillId="0" borderId="2" xfId="0" applyFont="1" applyBorder="1" applyAlignment="1">
      <alignment horizontal="justify" vertical="center" wrapText="1"/>
    </xf>
    <xf numFmtId="0" fontId="70" fillId="23" borderId="99" xfId="0" applyFont="1" applyFill="1" applyBorder="1" applyAlignment="1">
      <alignment horizontal="center" vertical="center" wrapText="1"/>
    </xf>
    <xf numFmtId="0" fontId="70" fillId="19" borderId="99" xfId="0" applyFont="1" applyFill="1" applyBorder="1" applyAlignment="1">
      <alignment horizontal="center" vertical="center" wrapText="1"/>
    </xf>
    <xf numFmtId="0" fontId="69" fillId="2" borderId="2" xfId="0" applyFont="1" applyFill="1" applyBorder="1" applyAlignment="1">
      <alignment vertical="center"/>
    </xf>
    <xf numFmtId="0" fontId="18" fillId="0" borderId="2" xfId="0" applyFont="1" applyBorder="1" applyAlignment="1">
      <alignment vertical="center"/>
    </xf>
    <xf numFmtId="0" fontId="70" fillId="24" borderId="99" xfId="0" applyFont="1" applyFill="1" applyBorder="1" applyAlignment="1">
      <alignment horizontal="center" vertical="center" wrapText="1"/>
    </xf>
    <xf numFmtId="0" fontId="2" fillId="24" borderId="2" xfId="0" applyFont="1" applyFill="1" applyBorder="1" applyAlignment="1">
      <alignment vertical="center"/>
    </xf>
    <xf numFmtId="0" fontId="70" fillId="25" borderId="99" xfId="0" applyFont="1" applyFill="1" applyBorder="1" applyAlignment="1">
      <alignment horizontal="center" vertical="center" wrapText="1"/>
    </xf>
    <xf numFmtId="0" fontId="69" fillId="23" borderId="2" xfId="0" applyFont="1" applyFill="1" applyBorder="1" applyAlignment="1">
      <alignment horizontal="justify" vertical="center" wrapText="1"/>
    </xf>
    <xf numFmtId="0" fontId="70" fillId="25" borderId="0" xfId="0" applyFont="1" applyFill="1" applyBorder="1" applyAlignment="1">
      <alignment horizontal="center" vertical="center" wrapText="1"/>
    </xf>
    <xf numFmtId="0" fontId="70" fillId="0" borderId="0" xfId="0" applyFont="1" applyBorder="1"/>
    <xf numFmtId="0" fontId="69" fillId="26" borderId="2" xfId="0" applyFont="1" applyFill="1" applyBorder="1" applyAlignment="1">
      <alignment vertical="center"/>
    </xf>
    <xf numFmtId="0" fontId="2" fillId="2" borderId="2" xfId="0" applyFont="1" applyFill="1" applyBorder="1" applyAlignment="1">
      <alignment vertical="center"/>
    </xf>
    <xf numFmtId="0" fontId="2" fillId="0" borderId="105" xfId="0" applyFont="1" applyFill="1" applyBorder="1" applyAlignment="1">
      <alignment vertical="center"/>
    </xf>
    <xf numFmtId="0" fontId="2" fillId="0" borderId="99" xfId="0" applyFont="1" applyFill="1" applyBorder="1" applyAlignment="1">
      <alignment horizontal="center" wrapText="1"/>
    </xf>
    <xf numFmtId="0" fontId="70" fillId="21" borderId="2" xfId="0" applyFont="1" applyFill="1" applyBorder="1" applyAlignment="1">
      <alignment horizontal="center" vertical="center" wrapText="1"/>
    </xf>
    <xf numFmtId="0" fontId="0" fillId="25" borderId="85" xfId="0" applyFont="1" applyFill="1" applyBorder="1" applyAlignment="1">
      <alignment horizontal="center" vertical="center" wrapText="1"/>
    </xf>
    <xf numFmtId="0" fontId="0" fillId="25" borderId="99" xfId="0" applyFill="1" applyBorder="1"/>
    <xf numFmtId="0" fontId="70" fillId="23" borderId="2" xfId="0" applyFont="1" applyFill="1" applyBorder="1" applyAlignment="1">
      <alignment horizontal="center" vertical="center" wrapText="1"/>
    </xf>
    <xf numFmtId="0" fontId="0" fillId="24" borderId="85" xfId="0" applyFont="1" applyFill="1" applyBorder="1" applyAlignment="1">
      <alignment horizontal="center" vertical="center" wrapText="1"/>
    </xf>
    <xf numFmtId="0" fontId="0" fillId="24" borderId="99" xfId="0" applyFill="1" applyBorder="1"/>
    <xf numFmtId="0" fontId="70" fillId="19" borderId="2" xfId="0" applyFont="1" applyFill="1" applyBorder="1" applyAlignment="1">
      <alignment horizontal="center" vertical="center" wrapText="1"/>
    </xf>
    <xf numFmtId="0" fontId="0" fillId="19" borderId="85" xfId="0" applyFont="1" applyFill="1" applyBorder="1" applyAlignment="1">
      <alignment horizontal="center" vertical="center" wrapText="1"/>
    </xf>
    <xf numFmtId="0" fontId="0" fillId="19" borderId="99" xfId="0" applyFill="1" applyBorder="1"/>
    <xf numFmtId="0" fontId="70" fillId="24" borderId="2" xfId="0" applyFont="1" applyFill="1" applyBorder="1" applyAlignment="1">
      <alignment horizontal="center" vertical="center" wrapText="1"/>
    </xf>
    <xf numFmtId="0" fontId="0" fillId="0" borderId="85" xfId="0" applyFont="1" applyBorder="1" applyAlignment="1">
      <alignment horizontal="center" vertical="center" wrapText="1"/>
    </xf>
    <xf numFmtId="0" fontId="0" fillId="0" borderId="99" xfId="0" applyBorder="1"/>
    <xf numFmtId="0" fontId="70" fillId="25" borderId="2" xfId="0" applyFont="1" applyFill="1" applyBorder="1" applyAlignment="1">
      <alignment horizontal="center" vertical="center" wrapText="1"/>
    </xf>
    <xf numFmtId="0" fontId="0" fillId="0" borderId="0" xfId="0" applyFill="1" applyBorder="1"/>
    <xf numFmtId="0" fontId="0" fillId="0" borderId="0" xfId="0" applyAlignment="1">
      <alignment wrapText="1"/>
    </xf>
    <xf numFmtId="0" fontId="0" fillId="0" borderId="186" xfId="0" applyBorder="1"/>
    <xf numFmtId="0" fontId="0" fillId="0" borderId="187" xfId="0" applyBorder="1"/>
    <xf numFmtId="0" fontId="19" fillId="0" borderId="187" xfId="0" applyFont="1" applyBorder="1"/>
    <xf numFmtId="41" fontId="19" fillId="0" borderId="187" xfId="4" applyFont="1" applyFill="1" applyBorder="1"/>
    <xf numFmtId="41" fontId="19" fillId="0" borderId="188" xfId="4" applyFont="1" applyFill="1" applyBorder="1"/>
    <xf numFmtId="0" fontId="0" fillId="0" borderId="189" xfId="0" applyBorder="1"/>
    <xf numFmtId="0" fontId="0" fillId="0" borderId="190" xfId="0" applyBorder="1"/>
    <xf numFmtId="0" fontId="19" fillId="0" borderId="190" xfId="0" applyFont="1" applyBorder="1"/>
    <xf numFmtId="41" fontId="19" fillId="0" borderId="190" xfId="4" applyFont="1" applyFill="1" applyBorder="1"/>
    <xf numFmtId="41" fontId="19" fillId="0" borderId="191" xfId="4" applyFont="1" applyFill="1" applyBorder="1"/>
    <xf numFmtId="0" fontId="0" fillId="0" borderId="190" xfId="0" applyFill="1" applyBorder="1"/>
    <xf numFmtId="41" fontId="21" fillId="0" borderId="190" xfId="4" applyFont="1" applyFill="1" applyBorder="1" applyAlignment="1">
      <alignment horizontal="center" vertical="center"/>
    </xf>
    <xf numFmtId="41" fontId="0" fillId="0" borderId="190" xfId="4" applyFont="1" applyFill="1" applyBorder="1" applyAlignment="1" applyProtection="1">
      <alignment wrapText="1"/>
      <protection hidden="1"/>
    </xf>
    <xf numFmtId="41" fontId="0" fillId="0" borderId="190" xfId="4" applyFont="1" applyFill="1" applyBorder="1" applyProtection="1">
      <protection hidden="1"/>
    </xf>
    <xf numFmtId="41" fontId="0" fillId="0" borderId="191" xfId="4" applyFont="1" applyFill="1" applyBorder="1" applyProtection="1">
      <protection hidden="1"/>
    </xf>
    <xf numFmtId="41" fontId="0" fillId="0" borderId="190" xfId="4" applyFont="1" applyFill="1" applyBorder="1"/>
    <xf numFmtId="0" fontId="19" fillId="0" borderId="192" xfId="0" applyFont="1" applyBorder="1"/>
    <xf numFmtId="0" fontId="0" fillId="0" borderId="191" xfId="0" applyFill="1" applyBorder="1"/>
    <xf numFmtId="0" fontId="0" fillId="0" borderId="193" xfId="0" applyBorder="1"/>
    <xf numFmtId="0" fontId="0" fillId="0" borderId="194" xfId="0" applyBorder="1"/>
    <xf numFmtId="0" fontId="0" fillId="0" borderId="194" xfId="0" applyFill="1" applyBorder="1"/>
    <xf numFmtId="0" fontId="0" fillId="0" borderId="195" xfId="0" applyFill="1" applyBorder="1"/>
    <xf numFmtId="1" fontId="9" fillId="0" borderId="2" xfId="0" applyNumberFormat="1" applyFont="1" applyFill="1" applyBorder="1" applyAlignment="1">
      <alignment horizontal="center" vertical="center" wrapText="1"/>
    </xf>
    <xf numFmtId="1" fontId="39" fillId="11" borderId="2" xfId="0" applyNumberFormat="1" applyFont="1" applyFill="1" applyBorder="1" applyAlignment="1">
      <alignment horizontal="center" vertical="center"/>
    </xf>
    <xf numFmtId="1" fontId="4" fillId="11" borderId="2" xfId="0" applyNumberFormat="1" applyFont="1" applyFill="1" applyBorder="1" applyAlignment="1">
      <alignment horizontal="center" vertical="center"/>
    </xf>
    <xf numFmtId="0" fontId="15" fillId="8" borderId="2" xfId="0" applyFont="1" applyFill="1" applyBorder="1" applyAlignment="1">
      <alignment horizontal="center" vertical="center" wrapText="1"/>
    </xf>
    <xf numFmtId="0" fontId="63" fillId="0" borderId="0" xfId="0" applyFont="1" applyBorder="1"/>
    <xf numFmtId="0" fontId="63" fillId="0" borderId="185" xfId="0" applyFont="1" applyBorder="1"/>
    <xf numFmtId="0" fontId="16" fillId="0" borderId="20" xfId="0" applyFont="1" applyBorder="1" applyAlignment="1">
      <alignment horizontal="center" vertical="center"/>
    </xf>
    <xf numFmtId="0" fontId="16" fillId="0" borderId="2" xfId="0" applyFont="1" applyBorder="1" applyAlignment="1">
      <alignment horizontal="center" vertical="center" wrapText="1"/>
    </xf>
    <xf numFmtId="0" fontId="16" fillId="0" borderId="2" xfId="0" applyFont="1" applyBorder="1" applyAlignment="1">
      <alignment horizontal="center" vertical="center"/>
    </xf>
    <xf numFmtId="1" fontId="9" fillId="0" borderId="2" xfId="0" applyNumberFormat="1" applyFont="1" applyBorder="1" applyAlignment="1">
      <alignment horizontal="center" vertical="center"/>
    </xf>
    <xf numFmtId="0" fontId="9" fillId="0" borderId="2" xfId="0" applyFont="1" applyBorder="1" applyAlignment="1">
      <alignment horizontal="left" vertical="center" wrapText="1"/>
    </xf>
    <xf numFmtId="1" fontId="9" fillId="0" borderId="2" xfId="0" applyNumberFormat="1" applyFont="1" applyBorder="1" applyAlignment="1">
      <alignment horizontal="center" vertical="center" wrapText="1"/>
    </xf>
    <xf numFmtId="0" fontId="15" fillId="0" borderId="2" xfId="0" applyFont="1" applyFill="1" applyBorder="1" applyAlignment="1">
      <alignment horizontal="center" vertical="center" wrapText="1"/>
    </xf>
    <xf numFmtId="0" fontId="9" fillId="2" borderId="2" xfId="0" applyFont="1" applyFill="1" applyBorder="1" applyAlignment="1">
      <alignment horizontal="left" vertical="center" wrapText="1"/>
    </xf>
    <xf numFmtId="0" fontId="9" fillId="0" borderId="2" xfId="0" applyFont="1" applyFill="1" applyBorder="1" applyAlignment="1">
      <alignment horizontal="left" vertical="center" wrapText="1"/>
    </xf>
    <xf numFmtId="0" fontId="15" fillId="2" borderId="2" xfId="0" applyFont="1" applyFill="1" applyBorder="1" applyAlignment="1">
      <alignment horizontal="center" vertical="center" wrapText="1"/>
    </xf>
    <xf numFmtId="1" fontId="9" fillId="2" borderId="2" xfId="0" applyNumberFormat="1" applyFont="1" applyFill="1" applyBorder="1" applyAlignment="1">
      <alignment horizontal="center" vertical="center" wrapText="1"/>
    </xf>
    <xf numFmtId="0" fontId="0" fillId="0" borderId="25" xfId="0" applyBorder="1"/>
    <xf numFmtId="0" fontId="38" fillId="2" borderId="2" xfId="0" applyFont="1" applyFill="1" applyBorder="1" applyAlignment="1">
      <alignment vertical="center" wrapText="1"/>
    </xf>
    <xf numFmtId="1" fontId="38" fillId="2" borderId="2" xfId="0" applyNumberFormat="1" applyFont="1" applyFill="1" applyBorder="1" applyAlignment="1">
      <alignment horizontal="center" vertical="center" wrapText="1"/>
    </xf>
    <xf numFmtId="9" fontId="17" fillId="11" borderId="2" xfId="1" applyNumberFormat="1" applyFont="1" applyFill="1" applyBorder="1" applyAlignment="1">
      <alignment horizontal="center" vertical="center"/>
    </xf>
    <xf numFmtId="0" fontId="16" fillId="10" borderId="16" xfId="0" applyFont="1" applyFill="1" applyBorder="1" applyAlignment="1">
      <alignment horizontal="left" vertical="center" wrapText="1"/>
    </xf>
    <xf numFmtId="9" fontId="17" fillId="11" borderId="64" xfId="1" applyNumberFormat="1" applyFont="1" applyFill="1" applyBorder="1" applyAlignment="1">
      <alignment horizontal="center" vertical="center"/>
    </xf>
    <xf numFmtId="9" fontId="17" fillId="11" borderId="64" xfId="1" applyFont="1" applyFill="1" applyBorder="1" applyAlignment="1">
      <alignment horizontal="center" vertical="center"/>
    </xf>
    <xf numFmtId="0" fontId="18" fillId="0" borderId="0" xfId="0" applyFont="1"/>
    <xf numFmtId="0" fontId="4" fillId="0" borderId="198" xfId="0" applyFont="1" applyBorder="1"/>
    <xf numFmtId="0" fontId="4" fillId="0" borderId="45" xfId="0" applyFont="1" applyBorder="1"/>
    <xf numFmtId="0" fontId="0" fillId="2" borderId="2" xfId="0" applyFill="1" applyBorder="1"/>
    <xf numFmtId="9" fontId="0" fillId="2" borderId="25" xfId="0" applyNumberFormat="1" applyFill="1" applyBorder="1" applyAlignment="1">
      <alignment horizontal="center" vertical="center"/>
    </xf>
    <xf numFmtId="9" fontId="0" fillId="0" borderId="0" xfId="0" applyNumberFormat="1" applyAlignment="1">
      <alignment horizontal="center" vertical="center"/>
    </xf>
    <xf numFmtId="0" fontId="4" fillId="0" borderId="2" xfId="0" applyFont="1" applyBorder="1"/>
    <xf numFmtId="0" fontId="4" fillId="0" borderId="2" xfId="0" applyFont="1" applyBorder="1" applyAlignment="1">
      <alignment wrapText="1"/>
    </xf>
    <xf numFmtId="0" fontId="4" fillId="0" borderId="32" xfId="0" applyFont="1" applyBorder="1"/>
    <xf numFmtId="0" fontId="60" fillId="0" borderId="32" xfId="0" applyFont="1" applyBorder="1" applyAlignment="1">
      <alignment horizontal="justify" vertical="center" wrapText="1"/>
    </xf>
    <xf numFmtId="0" fontId="60" fillId="0" borderId="30" xfId="0" applyFont="1" applyBorder="1" applyAlignment="1">
      <alignment horizontal="justify" vertical="center" wrapText="1"/>
    </xf>
    <xf numFmtId="0" fontId="60" fillId="0" borderId="30" xfId="0" applyFont="1" applyBorder="1" applyAlignment="1">
      <alignment horizontal="center" vertical="center" wrapText="1"/>
    </xf>
    <xf numFmtId="0" fontId="60" fillId="0" borderId="32" xfId="0" applyFont="1" applyBorder="1" applyAlignment="1">
      <alignment horizontal="center" vertical="center" wrapText="1"/>
    </xf>
    <xf numFmtId="0" fontId="62" fillId="0" borderId="31" xfId="0" applyFont="1" applyBorder="1" applyAlignment="1">
      <alignment horizontal="center" vertical="center" wrapText="1"/>
    </xf>
    <xf numFmtId="0" fontId="60" fillId="0" borderId="66" xfId="0" applyFont="1" applyBorder="1" applyAlignment="1">
      <alignment horizontal="center" vertical="center" wrapText="1"/>
    </xf>
    <xf numFmtId="14" fontId="0" fillId="0" borderId="0" xfId="0" applyNumberFormat="1"/>
    <xf numFmtId="0" fontId="16" fillId="0" borderId="23" xfId="0" applyFont="1" applyBorder="1" applyAlignment="1">
      <alignment horizontal="center" vertical="center" wrapText="1"/>
    </xf>
    <xf numFmtId="0" fontId="17" fillId="6" borderId="2" xfId="0" applyFont="1" applyFill="1" applyBorder="1"/>
    <xf numFmtId="0" fontId="64" fillId="0" borderId="2" xfId="0" applyFont="1" applyBorder="1" applyAlignment="1">
      <alignment vertical="center"/>
    </xf>
    <xf numFmtId="0" fontId="64" fillId="0" borderId="0" xfId="0" applyFont="1" applyAlignment="1">
      <alignment vertical="center"/>
    </xf>
    <xf numFmtId="0" fontId="64" fillId="0" borderId="30" xfId="0" applyFont="1" applyBorder="1" applyAlignment="1">
      <alignment horizontal="center" vertical="center"/>
    </xf>
    <xf numFmtId="0" fontId="64" fillId="0" borderId="30" xfId="0" applyFont="1" applyBorder="1" applyAlignment="1">
      <alignment vertical="center"/>
    </xf>
    <xf numFmtId="0" fontId="78" fillId="18" borderId="64" xfId="0" applyFont="1" applyFill="1" applyBorder="1" applyAlignment="1">
      <alignment horizontal="center" vertical="center" wrapText="1"/>
    </xf>
    <xf numFmtId="0" fontId="64" fillId="0" borderId="27" xfId="0" applyFont="1" applyBorder="1" applyAlignment="1">
      <alignment horizontal="justify" vertical="top" wrapText="1"/>
    </xf>
    <xf numFmtId="0" fontId="60" fillId="0" borderId="27" xfId="0" applyFont="1" applyBorder="1" applyAlignment="1">
      <alignment horizontal="justify" vertical="top" wrapText="1"/>
    </xf>
    <xf numFmtId="0" fontId="62" fillId="0" borderId="27" xfId="0" applyFont="1" applyBorder="1" applyAlignment="1">
      <alignment horizontal="center" vertical="center" wrapText="1"/>
    </xf>
    <xf numFmtId="0" fontId="60" fillId="2" borderId="28" xfId="2" applyFont="1" applyFill="1" applyBorder="1" applyAlignment="1">
      <alignment horizontal="justify" vertical="center" wrapText="1"/>
    </xf>
    <xf numFmtId="0" fontId="60" fillId="0" borderId="27" xfId="2" applyFont="1" applyBorder="1" applyAlignment="1">
      <alignment horizontal="center" vertical="center" wrapText="1"/>
    </xf>
    <xf numFmtId="0" fontId="60" fillId="0" borderId="27" xfId="2" applyFont="1" applyBorder="1" applyAlignment="1">
      <alignment horizontal="justify" vertical="center" wrapText="1"/>
    </xf>
    <xf numFmtId="14" fontId="18" fillId="0" borderId="28" xfId="0" applyNumberFormat="1" applyFont="1" applyBorder="1" applyAlignment="1">
      <alignment horizontal="center" vertical="center"/>
    </xf>
    <xf numFmtId="0" fontId="18" fillId="0" borderId="27" xfId="0" applyFont="1" applyBorder="1" applyAlignment="1">
      <alignment vertical="center"/>
    </xf>
    <xf numFmtId="0" fontId="64" fillId="0" borderId="57" xfId="0" applyFont="1" applyBorder="1" applyAlignment="1">
      <alignment horizontal="justify" vertical="center" wrapText="1"/>
    </xf>
    <xf numFmtId="0" fontId="60" fillId="0" borderId="2" xfId="0" applyFont="1" applyFill="1" applyBorder="1" applyAlignment="1">
      <alignment horizontal="justify" vertical="top" wrapText="1"/>
    </xf>
    <xf numFmtId="0" fontId="62" fillId="0" borderId="2" xfId="0" applyFont="1" applyBorder="1" applyAlignment="1">
      <alignment horizontal="center" vertical="center" wrapText="1"/>
    </xf>
    <xf numFmtId="0" fontId="81" fillId="2" borderId="2" xfId="2" applyFont="1" applyFill="1" applyBorder="1" applyAlignment="1">
      <alignment vertical="center" wrapText="1"/>
    </xf>
    <xf numFmtId="0" fontId="60" fillId="0" borderId="2" xfId="2" applyFont="1" applyBorder="1" applyAlignment="1">
      <alignment horizontal="center" vertical="center" wrapText="1"/>
    </xf>
    <xf numFmtId="0" fontId="60" fillId="0" borderId="2" xfId="2" applyFont="1" applyBorder="1" applyAlignment="1">
      <alignment horizontal="justify" vertical="center" wrapText="1"/>
    </xf>
    <xf numFmtId="14" fontId="18" fillId="0" borderId="2" xfId="0" applyNumberFormat="1" applyFont="1" applyBorder="1" applyAlignment="1">
      <alignment horizontal="center" vertical="center"/>
    </xf>
    <xf numFmtId="0" fontId="64" fillId="0" borderId="61" xfId="0" applyFont="1" applyBorder="1" applyAlignment="1">
      <alignment horizontal="justify" vertical="center" wrapText="1"/>
    </xf>
    <xf numFmtId="0" fontId="60" fillId="0" borderId="4" xfId="2" applyFont="1" applyBorder="1" applyAlignment="1">
      <alignment horizontal="justify" vertical="center" wrapText="1"/>
    </xf>
    <xf numFmtId="0" fontId="60" fillId="0" borderId="2" xfId="0" applyFont="1" applyBorder="1" applyAlignment="1">
      <alignment horizontal="justify" vertical="top" wrapText="1"/>
    </xf>
    <xf numFmtId="0" fontId="81" fillId="2" borderId="32" xfId="2" applyFont="1" applyFill="1" applyBorder="1" applyAlignment="1">
      <alignment horizontal="justify" vertical="center" wrapText="1"/>
    </xf>
    <xf numFmtId="0" fontId="60" fillId="0" borderId="32" xfId="2" applyFont="1" applyBorder="1" applyAlignment="1">
      <alignment horizontal="justify" vertical="center" wrapText="1"/>
    </xf>
    <xf numFmtId="0" fontId="62" fillId="0" borderId="64" xfId="0" applyFont="1" applyBorder="1" applyAlignment="1">
      <alignment horizontal="center" vertical="center" wrapText="1"/>
    </xf>
    <xf numFmtId="0" fontId="60" fillId="0" borderId="64" xfId="2" applyFont="1" applyBorder="1" applyAlignment="1">
      <alignment horizontal="justify" vertical="center" wrapText="1"/>
    </xf>
    <xf numFmtId="0" fontId="60" fillId="0" borderId="64" xfId="2" applyFont="1" applyBorder="1" applyAlignment="1">
      <alignment horizontal="center" vertical="center" wrapText="1"/>
    </xf>
    <xf numFmtId="14" fontId="18" fillId="0" borderId="64" xfId="0" applyNumberFormat="1" applyFont="1" applyBorder="1" applyAlignment="1">
      <alignment horizontal="center" vertical="center"/>
    </xf>
    <xf numFmtId="0" fontId="18" fillId="0" borderId="64" xfId="0" applyFont="1" applyBorder="1" applyAlignment="1">
      <alignment vertical="center"/>
    </xf>
    <xf numFmtId="0" fontId="64" fillId="0" borderId="59" xfId="0" applyFont="1" applyBorder="1" applyAlignment="1">
      <alignment horizontal="justify" vertical="center" wrapText="1"/>
    </xf>
    <xf numFmtId="0" fontId="64" fillId="0" borderId="27" xfId="0" applyFont="1" applyBorder="1" applyAlignment="1">
      <alignment horizontal="center" vertical="center" wrapText="1"/>
    </xf>
    <xf numFmtId="0" fontId="64" fillId="2" borderId="27" xfId="0" applyFont="1" applyFill="1" applyBorder="1" applyAlignment="1">
      <alignment horizontal="justify" vertical="center" wrapText="1"/>
    </xf>
    <xf numFmtId="14" fontId="60" fillId="0" borderId="27" xfId="0" applyNumberFormat="1" applyFont="1" applyBorder="1" applyAlignment="1">
      <alignment horizontal="center" vertical="center"/>
    </xf>
    <xf numFmtId="0" fontId="60" fillId="0" borderId="27" xfId="0" applyFont="1" applyBorder="1" applyAlignment="1">
      <alignment vertical="center"/>
    </xf>
    <xf numFmtId="0" fontId="64" fillId="0" borderId="2" xfId="0" applyFont="1" applyBorder="1" applyAlignment="1">
      <alignment horizontal="center" vertical="center" wrapText="1"/>
    </xf>
    <xf numFmtId="0" fontId="64" fillId="2" borderId="2" xfId="0" applyFont="1" applyFill="1" applyBorder="1" applyAlignment="1">
      <alignment horizontal="justify" vertical="center" wrapText="1"/>
    </xf>
    <xf numFmtId="14" fontId="60" fillId="0" borderId="2" xfId="0" applyNumberFormat="1" applyFont="1" applyBorder="1" applyAlignment="1">
      <alignment horizontal="center" vertical="center"/>
    </xf>
    <xf numFmtId="0" fontId="60" fillId="0" borderId="2" xfId="0" applyFont="1" applyBorder="1" applyAlignment="1">
      <alignment vertical="center"/>
    </xf>
    <xf numFmtId="0" fontId="64" fillId="0" borderId="61" xfId="0" applyFont="1" applyBorder="1" applyAlignment="1">
      <alignment horizontal="justify" vertical="center"/>
    </xf>
    <xf numFmtId="0" fontId="64" fillId="2" borderId="2" xfId="0" applyFont="1" applyFill="1" applyBorder="1" applyAlignment="1">
      <alignment horizontal="justify" vertical="top" wrapText="1"/>
    </xf>
    <xf numFmtId="0" fontId="64" fillId="2" borderId="64" xfId="0" applyFont="1" applyFill="1" applyBorder="1" applyAlignment="1">
      <alignment horizontal="justify" vertical="center" wrapText="1"/>
    </xf>
    <xf numFmtId="0" fontId="64" fillId="0" borderId="64" xfId="0" applyFont="1" applyBorder="1" applyAlignment="1">
      <alignment horizontal="center" vertical="center" wrapText="1"/>
    </xf>
    <xf numFmtId="14" fontId="60" fillId="0" borderId="64" xfId="0" applyNumberFormat="1" applyFont="1" applyBorder="1" applyAlignment="1">
      <alignment horizontal="center" vertical="center"/>
    </xf>
    <xf numFmtId="0" fontId="60" fillId="0" borderId="64" xfId="0" applyFont="1" applyBorder="1" applyAlignment="1">
      <alignment vertical="center"/>
    </xf>
    <xf numFmtId="0" fontId="64" fillId="0" borderId="32" xfId="0" applyFont="1" applyBorder="1" applyAlignment="1">
      <alignment horizontal="justify" vertical="center" wrapText="1"/>
    </xf>
    <xf numFmtId="0" fontId="64" fillId="0" borderId="32" xfId="0" applyFont="1" applyBorder="1" applyAlignment="1">
      <alignment horizontal="left" vertical="center" wrapText="1"/>
    </xf>
    <xf numFmtId="0" fontId="64" fillId="0" borderId="32" xfId="0" applyFont="1" applyBorder="1" applyAlignment="1">
      <alignment horizontal="justify" vertical="top" wrapText="1"/>
    </xf>
    <xf numFmtId="0" fontId="62" fillId="0" borderId="32" xfId="0" applyFont="1" applyBorder="1" applyAlignment="1">
      <alignment horizontal="center" vertical="center" wrapText="1"/>
    </xf>
    <xf numFmtId="14" fontId="60" fillId="0" borderId="32" xfId="0" applyNumberFormat="1" applyFont="1" applyBorder="1" applyAlignment="1">
      <alignment horizontal="center" vertical="center"/>
    </xf>
    <xf numFmtId="0" fontId="64" fillId="0" borderId="2" xfId="0" applyFont="1" applyBorder="1" applyAlignment="1">
      <alignment horizontal="justify" vertical="top" wrapText="1"/>
    </xf>
    <xf numFmtId="0" fontId="64" fillId="0" borderId="64" xfId="0" applyFont="1" applyBorder="1" applyAlignment="1">
      <alignment horizontal="justify" vertical="top" wrapText="1"/>
    </xf>
    <xf numFmtId="0" fontId="64" fillId="0" borderId="32" xfId="0" applyFont="1" applyBorder="1" applyAlignment="1">
      <alignment vertical="center"/>
    </xf>
    <xf numFmtId="0" fontId="82" fillId="0" borderId="33" xfId="0" applyFont="1" applyBorder="1" applyAlignment="1">
      <alignment horizontal="justify" vertical="center" wrapText="1"/>
    </xf>
    <xf numFmtId="0" fontId="82" fillId="0" borderId="61" xfId="0" applyFont="1" applyBorder="1" applyAlignment="1">
      <alignment vertical="center" wrapText="1"/>
    </xf>
    <xf numFmtId="0" fontId="60" fillId="2" borderId="2" xfId="0" applyFont="1" applyFill="1" applyBorder="1" applyAlignment="1">
      <alignment horizontal="justify" vertical="center" wrapText="1"/>
    </xf>
    <xf numFmtId="0" fontId="60" fillId="2" borderId="2" xfId="0" applyFont="1" applyFill="1" applyBorder="1" applyAlignment="1">
      <alignment horizontal="center" vertical="center" wrapText="1"/>
    </xf>
    <xf numFmtId="0" fontId="82" fillId="0" borderId="61" xfId="0" applyFont="1" applyBorder="1" applyAlignment="1">
      <alignment horizontal="justify" vertical="center"/>
    </xf>
    <xf numFmtId="0" fontId="63" fillId="0" borderId="2" xfId="0" applyFont="1" applyBorder="1" applyAlignment="1">
      <alignment horizontal="justify" vertical="center" wrapText="1"/>
    </xf>
    <xf numFmtId="0" fontId="60" fillId="0" borderId="32" xfId="0" applyFont="1" applyBorder="1" applyAlignment="1">
      <alignment horizontal="center" vertical="center"/>
    </xf>
    <xf numFmtId="0" fontId="64" fillId="0" borderId="32" xfId="0" applyFont="1" applyBorder="1" applyAlignment="1">
      <alignment horizontal="center" vertical="center" wrapText="1"/>
    </xf>
    <xf numFmtId="0" fontId="60" fillId="0" borderId="32" xfId="0" applyFont="1" applyBorder="1" applyAlignment="1">
      <alignment horizontal="left" vertical="center" wrapText="1"/>
    </xf>
    <xf numFmtId="0" fontId="23" fillId="0" borderId="32" xfId="0" applyFont="1" applyBorder="1" applyAlignment="1">
      <alignment horizontal="justify" vertical="center" wrapText="1"/>
    </xf>
    <xf numFmtId="0" fontId="23" fillId="2" borderId="32" xfId="0" applyFont="1" applyFill="1" applyBorder="1" applyAlignment="1">
      <alignment horizontal="justify" vertical="center" wrapText="1"/>
    </xf>
    <xf numFmtId="0" fontId="83" fillId="2" borderId="32" xfId="0" applyFont="1" applyFill="1" applyBorder="1" applyAlignment="1">
      <alignment horizontal="justify" vertical="center" wrapText="1"/>
    </xf>
    <xf numFmtId="0" fontId="60" fillId="2" borderId="32" xfId="0" applyFont="1" applyFill="1" applyBorder="1" applyAlignment="1">
      <alignment horizontal="center" vertical="center" wrapText="1"/>
    </xf>
    <xf numFmtId="0" fontId="83" fillId="0" borderId="32" xfId="0" applyFont="1" applyBorder="1" applyAlignment="1">
      <alignment horizontal="justify" vertical="center" wrapText="1"/>
    </xf>
    <xf numFmtId="0" fontId="64" fillId="0" borderId="32" xfId="0" applyFont="1" applyBorder="1" applyAlignment="1">
      <alignment horizontal="justify" vertical="center"/>
    </xf>
    <xf numFmtId="0" fontId="82" fillId="0" borderId="33" xfId="0" applyFont="1" applyBorder="1" applyAlignment="1">
      <alignment horizontal="justify" vertical="center"/>
    </xf>
    <xf numFmtId="0" fontId="64" fillId="0" borderId="0" xfId="0" applyFont="1" applyAlignment="1">
      <alignment horizontal="justify" vertical="center"/>
    </xf>
    <xf numFmtId="0" fontId="60" fillId="0" borderId="2" xfId="0" applyFont="1" applyBorder="1" applyAlignment="1">
      <alignment horizontal="center" vertical="center"/>
    </xf>
    <xf numFmtId="0" fontId="83" fillId="0" borderId="2" xfId="0" applyFont="1" applyBorder="1" applyAlignment="1">
      <alignment horizontal="justify" vertical="center" wrapText="1"/>
    </xf>
    <xf numFmtId="0" fontId="23" fillId="0" borderId="2" xfId="0" applyFont="1" applyBorder="1" applyAlignment="1">
      <alignment horizontal="justify" vertical="center" wrapText="1"/>
    </xf>
    <xf numFmtId="0" fontId="64" fillId="0" borderId="2" xfId="0" applyFont="1" applyBorder="1" applyAlignment="1">
      <alignment horizontal="justify" vertical="center"/>
    </xf>
    <xf numFmtId="0" fontId="60" fillId="0" borderId="64" xfId="0" applyFont="1" applyBorder="1" applyAlignment="1">
      <alignment horizontal="center" vertical="center"/>
    </xf>
    <xf numFmtId="0" fontId="83" fillId="0" borderId="64" xfId="0" applyFont="1" applyBorder="1" applyAlignment="1">
      <alignment horizontal="justify" vertical="center" wrapText="1"/>
    </xf>
    <xf numFmtId="0" fontId="23" fillId="0" borderId="64" xfId="0" applyFont="1" applyBorder="1" applyAlignment="1">
      <alignment horizontal="justify" vertical="center" wrapText="1"/>
    </xf>
    <xf numFmtId="0" fontId="83" fillId="0" borderId="64" xfId="0" applyFont="1" applyBorder="1" applyAlignment="1">
      <alignment horizontal="justify" vertical="top" wrapText="1"/>
    </xf>
    <xf numFmtId="0" fontId="64" fillId="0" borderId="64" xfId="0" applyFont="1" applyBorder="1" applyAlignment="1">
      <alignment horizontal="justify" vertical="center"/>
    </xf>
    <xf numFmtId="0" fontId="82" fillId="0" borderId="59" xfId="0" applyFont="1" applyBorder="1" applyAlignment="1">
      <alignment horizontal="justify" vertical="center"/>
    </xf>
    <xf numFmtId="0" fontId="60" fillId="0" borderId="33" xfId="0" applyFont="1" applyBorder="1" applyAlignment="1">
      <alignment horizontal="justify" vertical="center"/>
    </xf>
    <xf numFmtId="0" fontId="60" fillId="0" borderId="61" xfId="0" applyFont="1" applyBorder="1" applyAlignment="1">
      <alignment horizontal="justify" vertical="center"/>
    </xf>
    <xf numFmtId="0" fontId="60" fillId="0" borderId="32" xfId="2" applyFont="1" applyBorder="1" applyAlignment="1">
      <alignment horizontal="justify" vertical="top" wrapText="1"/>
    </xf>
    <xf numFmtId="0" fontId="60" fillId="0" borderId="32" xfId="2" applyFont="1" applyBorder="1" applyAlignment="1">
      <alignment horizontal="center" vertical="center" wrapText="1"/>
    </xf>
    <xf numFmtId="0" fontId="60" fillId="0" borderId="2" xfId="2" applyFont="1" applyBorder="1" applyAlignment="1">
      <alignment horizontal="justify" vertical="top" wrapText="1"/>
    </xf>
    <xf numFmtId="0" fontId="60" fillId="0" borderId="64" xfId="2" applyFont="1" applyBorder="1" applyAlignment="1">
      <alignment vertical="center" wrapText="1"/>
    </xf>
    <xf numFmtId="0" fontId="64" fillId="0" borderId="64" xfId="0" applyFont="1" applyBorder="1" applyAlignment="1">
      <alignment vertical="center" wrapText="1"/>
    </xf>
    <xf numFmtId="0" fontId="64" fillId="0" borderId="64" xfId="0" applyFont="1" applyBorder="1" applyAlignment="1">
      <alignment vertical="center"/>
    </xf>
    <xf numFmtId="0" fontId="64" fillId="0" borderId="32" xfId="0" applyFont="1" applyBorder="1" applyAlignment="1" applyProtection="1">
      <alignment horizontal="justify" vertical="center" wrapText="1"/>
      <protection hidden="1"/>
    </xf>
    <xf numFmtId="0" fontId="64" fillId="0" borderId="2" xfId="0" applyFont="1" applyBorder="1" applyAlignment="1" applyProtection="1">
      <alignment horizontal="justify" vertical="center" wrapText="1"/>
      <protection hidden="1"/>
    </xf>
    <xf numFmtId="0" fontId="64" fillId="0" borderId="2" xfId="0" applyFont="1" applyBorder="1" applyAlignment="1">
      <alignment vertical="center" wrapText="1"/>
    </xf>
    <xf numFmtId="0" fontId="64" fillId="0" borderId="2" xfId="0" applyFont="1" applyBorder="1" applyAlignment="1" applyProtection="1">
      <alignment vertical="center" wrapText="1"/>
      <protection hidden="1"/>
    </xf>
    <xf numFmtId="0" fontId="64" fillId="0" borderId="64" xfId="0" applyFont="1" applyBorder="1" applyAlignment="1" applyProtection="1">
      <alignment horizontal="justify" vertical="center" wrapText="1"/>
      <protection hidden="1"/>
    </xf>
    <xf numFmtId="0" fontId="84" fillId="0" borderId="32" xfId="0" applyFont="1" applyBorder="1" applyAlignment="1">
      <alignment horizontal="justify" vertical="center" wrapText="1"/>
    </xf>
    <xf numFmtId="0" fontId="84" fillId="0" borderId="32" xfId="0" applyFont="1" applyBorder="1" applyAlignment="1">
      <alignment horizontal="center" vertical="center" wrapText="1"/>
    </xf>
    <xf numFmtId="0" fontId="64" fillId="0" borderId="33" xfId="0" applyFont="1" applyBorder="1" applyAlignment="1">
      <alignment horizontal="justify" vertical="center" wrapText="1"/>
    </xf>
    <xf numFmtId="0" fontId="64" fillId="0" borderId="2" xfId="0" applyFont="1" applyBorder="1" applyAlignment="1">
      <alignment horizontal="left" vertical="center" wrapText="1"/>
    </xf>
    <xf numFmtId="0" fontId="84" fillId="0" borderId="2" xfId="0" applyFont="1" applyBorder="1" applyAlignment="1">
      <alignment horizontal="justify" vertical="center" wrapText="1"/>
    </xf>
    <xf numFmtId="0" fontId="84" fillId="0" borderId="2" xfId="0" applyFont="1" applyBorder="1" applyAlignment="1">
      <alignment horizontal="center" vertical="center" wrapText="1"/>
    </xf>
    <xf numFmtId="0" fontId="64" fillId="0" borderId="61" xfId="0" applyFont="1" applyBorder="1" applyAlignment="1">
      <alignment horizontal="center" vertical="center" wrapText="1"/>
    </xf>
    <xf numFmtId="0" fontId="84" fillId="0" borderId="2" xfId="0" applyFont="1" applyBorder="1" applyAlignment="1">
      <alignment horizontal="justify" vertical="top" wrapText="1"/>
    </xf>
    <xf numFmtId="0" fontId="64" fillId="0" borderId="64" xfId="0" applyFont="1" applyBorder="1" applyAlignment="1">
      <alignment horizontal="left" vertical="center" wrapText="1"/>
    </xf>
    <xf numFmtId="0" fontId="84" fillId="0" borderId="64" xfId="0" applyFont="1" applyBorder="1" applyAlignment="1">
      <alignment horizontal="justify" vertical="center" wrapText="1"/>
    </xf>
    <xf numFmtId="0" fontId="64" fillId="0" borderId="27" xfId="0" applyFont="1" applyBorder="1" applyAlignment="1">
      <alignment vertical="center" wrapText="1"/>
    </xf>
    <xf numFmtId="0" fontId="84" fillId="0" borderId="27" xfId="0" applyFont="1" applyBorder="1" applyAlignment="1">
      <alignment horizontal="justify" vertical="center" wrapText="1"/>
    </xf>
    <xf numFmtId="0" fontId="84" fillId="0" borderId="27" xfId="0" applyFont="1" applyBorder="1" applyAlignment="1">
      <alignment horizontal="center" vertical="center" wrapText="1"/>
    </xf>
    <xf numFmtId="0" fontId="64" fillId="0" borderId="27" xfId="0" applyFont="1" applyBorder="1" applyAlignment="1">
      <alignment vertical="center"/>
    </xf>
    <xf numFmtId="0" fontId="64" fillId="0" borderId="30" xfId="0" applyFont="1" applyBorder="1" applyAlignment="1">
      <alignment horizontal="justify" vertical="center" wrapText="1"/>
    </xf>
    <xf numFmtId="0" fontId="64" fillId="0" borderId="30" xfId="0" applyFont="1" applyBorder="1" applyAlignment="1">
      <alignment vertical="center" wrapText="1"/>
    </xf>
    <xf numFmtId="0" fontId="84" fillId="0" borderId="30" xfId="0" applyFont="1" applyBorder="1" applyAlignment="1">
      <alignment horizontal="justify" vertical="center" wrapText="1"/>
    </xf>
    <xf numFmtId="0" fontId="62" fillId="0" borderId="30" xfId="0" applyFont="1" applyBorder="1" applyAlignment="1">
      <alignment horizontal="center" vertical="center" wrapText="1"/>
    </xf>
    <xf numFmtId="0" fontId="84" fillId="0" borderId="30" xfId="0" applyFont="1" applyBorder="1" applyAlignment="1">
      <alignment horizontal="center" vertical="center" wrapText="1"/>
    </xf>
    <xf numFmtId="0" fontId="60" fillId="0" borderId="30" xfId="2" applyFont="1" applyBorder="1" applyAlignment="1">
      <alignment horizontal="center" vertical="center" wrapText="1"/>
    </xf>
    <xf numFmtId="0" fontId="60" fillId="0" borderId="30" xfId="0" applyFont="1" applyBorder="1" applyAlignment="1">
      <alignment horizontal="justify" vertical="top" wrapText="1"/>
    </xf>
    <xf numFmtId="14" fontId="60" fillId="0" borderId="30" xfId="0" applyNumberFormat="1" applyFont="1" applyBorder="1" applyAlignment="1">
      <alignment horizontal="center" vertical="center"/>
    </xf>
    <xf numFmtId="0" fontId="57" fillId="0" borderId="2" xfId="0" applyFont="1" applyBorder="1" applyAlignment="1">
      <alignment horizontal="justify" vertical="center" wrapText="1"/>
    </xf>
    <xf numFmtId="0" fontId="64" fillId="0" borderId="28" xfId="0" applyFont="1" applyBorder="1" applyAlignment="1">
      <alignment horizontal="center" vertical="center" wrapText="1"/>
    </xf>
    <xf numFmtId="14" fontId="64" fillId="0" borderId="2" xfId="0" applyNumberFormat="1" applyFont="1" applyBorder="1" applyAlignment="1">
      <alignment horizontal="center" vertical="center"/>
    </xf>
    <xf numFmtId="0" fontId="64" fillId="0" borderId="66" xfId="0" applyFont="1" applyBorder="1" applyAlignment="1">
      <alignment horizontal="center" vertical="center" wrapText="1"/>
    </xf>
    <xf numFmtId="0" fontId="64" fillId="0" borderId="30" xfId="0" applyFont="1" applyBorder="1" applyAlignment="1">
      <alignment horizontal="center" vertical="center" wrapText="1"/>
    </xf>
    <xf numFmtId="14" fontId="64" fillId="0" borderId="30" xfId="0" applyNumberFormat="1" applyFont="1" applyBorder="1" applyAlignment="1">
      <alignment horizontal="center" vertical="center"/>
    </xf>
    <xf numFmtId="0" fontId="86" fillId="0" borderId="2" xfId="7" applyFont="1" applyBorder="1" applyAlignment="1">
      <alignment horizontal="justify" vertical="center" wrapText="1"/>
    </xf>
    <xf numFmtId="0" fontId="64" fillId="0" borderId="61" xfId="0" applyFont="1" applyBorder="1" applyAlignment="1">
      <alignment vertical="center" wrapText="1"/>
    </xf>
    <xf numFmtId="0" fontId="64" fillId="0" borderId="32" xfId="0" applyFont="1" applyBorder="1" applyAlignment="1">
      <alignment vertical="center" wrapText="1"/>
    </xf>
    <xf numFmtId="0" fontId="64" fillId="0" borderId="64" xfId="0" applyFont="1" applyBorder="1" applyAlignment="1">
      <alignment horizontal="center" vertical="center"/>
    </xf>
    <xf numFmtId="0" fontId="64" fillId="0" borderId="32" xfId="0" applyFont="1" applyBorder="1" applyAlignment="1">
      <alignment horizontal="center" vertical="center"/>
    </xf>
    <xf numFmtId="0" fontId="64" fillId="2" borderId="32" xfId="0" applyFont="1" applyFill="1" applyBorder="1" applyAlignment="1">
      <alignment horizontal="justify" vertical="center" wrapText="1"/>
    </xf>
    <xf numFmtId="0" fontId="60" fillId="2" borderId="2" xfId="2" applyFont="1" applyFill="1" applyBorder="1" applyAlignment="1">
      <alignment horizontal="center" vertical="center" wrapText="1"/>
    </xf>
    <xf numFmtId="0" fontId="64" fillId="0" borderId="2" xfId="0" applyFont="1" applyBorder="1" applyAlignment="1">
      <alignment horizontal="center" vertical="center"/>
    </xf>
    <xf numFmtId="14" fontId="64" fillId="0" borderId="64" xfId="0" applyNumberFormat="1" applyFont="1" applyBorder="1" applyAlignment="1">
      <alignment horizontal="center" vertical="center"/>
    </xf>
    <xf numFmtId="0" fontId="62" fillId="0" borderId="131" xfId="0" applyFont="1" applyBorder="1" applyAlignment="1">
      <alignment horizontal="center" vertical="center" wrapText="1"/>
    </xf>
    <xf numFmtId="0" fontId="60" fillId="0" borderId="66" xfId="0" applyFont="1" applyBorder="1" applyAlignment="1">
      <alignment horizontal="center" vertical="center"/>
    </xf>
    <xf numFmtId="0" fontId="64" fillId="0" borderId="66" xfId="0" applyFont="1" applyBorder="1" applyAlignment="1">
      <alignment horizontal="left" vertical="center" wrapText="1"/>
    </xf>
    <xf numFmtId="0" fontId="60" fillId="0" borderId="66" xfId="0" applyFont="1" applyBorder="1" applyAlignment="1">
      <alignment horizontal="left" vertical="center" wrapText="1"/>
    </xf>
    <xf numFmtId="0" fontId="60" fillId="0" borderId="66" xfId="2" applyFont="1" applyBorder="1" applyAlignment="1">
      <alignment horizontal="center" vertical="center" wrapText="1"/>
    </xf>
    <xf numFmtId="0" fontId="64" fillId="0" borderId="66" xfId="0" applyFont="1" applyBorder="1" applyAlignment="1">
      <alignment vertical="center"/>
    </xf>
    <xf numFmtId="0" fontId="64" fillId="0" borderId="157" xfId="0" applyFont="1" applyBorder="1" applyAlignment="1">
      <alignment horizontal="justify" vertical="center" wrapText="1"/>
    </xf>
    <xf numFmtId="14" fontId="80" fillId="0" borderId="0" xfId="0" applyNumberFormat="1" applyFont="1" applyAlignment="1">
      <alignment horizontal="center" vertical="center" wrapText="1"/>
    </xf>
    <xf numFmtId="0" fontId="82" fillId="0" borderId="0" xfId="0" applyFont="1" applyAlignment="1">
      <alignment horizontal="center" vertical="center"/>
    </xf>
    <xf numFmtId="0" fontId="82" fillId="0" borderId="0" xfId="0" applyFont="1" applyAlignment="1">
      <alignment vertical="center" wrapText="1"/>
    </xf>
    <xf numFmtId="0" fontId="82" fillId="0" borderId="0" xfId="0" applyFont="1" applyAlignment="1">
      <alignment horizontal="center" vertical="center" wrapText="1"/>
    </xf>
    <xf numFmtId="0" fontId="60" fillId="0" borderId="0" xfId="0" applyFont="1" applyAlignment="1">
      <alignment horizontal="lef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64" fillId="0" borderId="0" xfId="0" applyFont="1" applyAlignment="1">
      <alignment vertical="center" wrapText="1"/>
    </xf>
    <xf numFmtId="0" fontId="60" fillId="0" borderId="0" xfId="0" applyFont="1" applyAlignment="1">
      <alignment vertical="center"/>
    </xf>
    <xf numFmtId="0" fontId="64" fillId="0" borderId="0" xfId="0" applyFont="1" applyAlignment="1">
      <alignment horizontal="center" vertical="center"/>
    </xf>
    <xf numFmtId="0" fontId="60" fillId="0" borderId="0" xfId="0" applyFont="1" applyAlignment="1">
      <alignment horizontal="center" vertical="center"/>
    </xf>
    <xf numFmtId="0" fontId="64" fillId="19" borderId="0" xfId="0" applyFont="1" applyFill="1" applyAlignment="1">
      <alignment vertical="center" wrapText="1"/>
    </xf>
    <xf numFmtId="0" fontId="64" fillId="19" borderId="0" xfId="0" applyFont="1" applyFill="1" applyAlignment="1">
      <alignment vertical="center"/>
    </xf>
    <xf numFmtId="0" fontId="64" fillId="19" borderId="0" xfId="0" applyFont="1" applyFill="1" applyAlignment="1">
      <alignment horizontal="center" vertical="center"/>
    </xf>
    <xf numFmtId="0" fontId="60" fillId="19" borderId="0" xfId="0" applyFont="1" applyFill="1" applyAlignment="1">
      <alignment vertical="center"/>
    </xf>
    <xf numFmtId="0" fontId="60" fillId="20" borderId="0" xfId="0" applyFont="1" applyFill="1" applyAlignment="1">
      <alignment vertical="center"/>
    </xf>
    <xf numFmtId="0" fontId="64" fillId="20" borderId="0" xfId="0" applyFont="1" applyFill="1" applyAlignment="1">
      <alignment vertical="center"/>
    </xf>
    <xf numFmtId="0" fontId="88" fillId="20" borderId="0" xfId="0" applyFont="1" applyFill="1" applyAlignment="1">
      <alignment vertical="center"/>
    </xf>
    <xf numFmtId="0" fontId="64" fillId="20" borderId="0" xfId="0" applyFont="1" applyFill="1" applyAlignment="1">
      <alignment horizontal="center" vertical="center"/>
    </xf>
    <xf numFmtId="0" fontId="89" fillId="20" borderId="0" xfId="0" applyFont="1" applyFill="1" applyAlignment="1">
      <alignment horizontal="center" vertical="center"/>
    </xf>
    <xf numFmtId="0" fontId="89" fillId="20" borderId="0" xfId="0" applyFont="1" applyFill="1" applyAlignment="1">
      <alignment horizontal="center"/>
    </xf>
    <xf numFmtId="0" fontId="62" fillId="20" borderId="0" xfId="0" applyFont="1" applyFill="1" applyAlignment="1">
      <alignment vertical="center"/>
    </xf>
    <xf numFmtId="0" fontId="89" fillId="20" borderId="2" xfId="0" applyFont="1" applyFill="1" applyBorder="1" applyAlignment="1">
      <alignment horizontal="center" vertical="center" wrapText="1"/>
    </xf>
    <xf numFmtId="0" fontId="64" fillId="21" borderId="0" xfId="0" applyFont="1" applyFill="1" applyAlignment="1">
      <alignment vertical="center"/>
    </xf>
    <xf numFmtId="0" fontId="62" fillId="21" borderId="2" xfId="0" applyFont="1" applyFill="1" applyBorder="1" applyAlignment="1">
      <alignment horizontal="left" vertical="center"/>
    </xf>
    <xf numFmtId="0" fontId="62" fillId="21" borderId="23" xfId="0" applyFont="1" applyFill="1" applyBorder="1" applyAlignment="1">
      <alignment vertical="center"/>
    </xf>
    <xf numFmtId="0" fontId="69" fillId="22" borderId="2" xfId="0" applyFont="1" applyFill="1" applyBorder="1" applyAlignment="1">
      <alignment horizontal="justify" vertical="center"/>
    </xf>
    <xf numFmtId="0" fontId="60" fillId="2" borderId="2" xfId="0" applyFont="1" applyFill="1" applyBorder="1" applyAlignment="1">
      <alignment vertical="center"/>
    </xf>
    <xf numFmtId="0" fontId="62" fillId="21" borderId="0" xfId="0" applyFont="1" applyFill="1" applyAlignment="1">
      <alignment horizontal="left" vertical="center"/>
    </xf>
    <xf numFmtId="0" fontId="60" fillId="25" borderId="0" xfId="0" applyFont="1" applyFill="1" applyAlignment="1">
      <alignment vertical="center"/>
    </xf>
    <xf numFmtId="0" fontId="64" fillId="27" borderId="0" xfId="0" applyFont="1" applyFill="1" applyAlignment="1">
      <alignment vertical="center"/>
    </xf>
    <xf numFmtId="0" fontId="62" fillId="23" borderId="2" xfId="0" applyFont="1" applyFill="1" applyBorder="1" applyAlignment="1">
      <alignment horizontal="left" vertical="center" wrapText="1"/>
    </xf>
    <xf numFmtId="0" fontId="62" fillId="24" borderId="23" xfId="0" applyFont="1" applyFill="1" applyBorder="1" applyAlignment="1">
      <alignment vertical="center"/>
    </xf>
    <xf numFmtId="0" fontId="69" fillId="2" borderId="2" xfId="0" applyFont="1" applyFill="1" applyBorder="1" applyAlignment="1">
      <alignment horizontal="justify" vertical="center"/>
    </xf>
    <xf numFmtId="0" fontId="62" fillId="19" borderId="0" xfId="0" applyFont="1" applyFill="1" applyAlignment="1">
      <alignment horizontal="left" vertical="center"/>
    </xf>
    <xf numFmtId="0" fontId="60" fillId="24" borderId="0" xfId="0" applyFont="1" applyFill="1" applyAlignment="1">
      <alignment vertical="center"/>
    </xf>
    <xf numFmtId="0" fontId="62" fillId="19" borderId="2" xfId="0" applyFont="1" applyFill="1" applyBorder="1" applyAlignment="1">
      <alignment horizontal="left" vertical="center" wrapText="1"/>
    </xf>
    <xf numFmtId="0" fontId="62" fillId="27" borderId="23" xfId="0" applyFont="1" applyFill="1" applyBorder="1" applyAlignment="1">
      <alignment vertical="center"/>
    </xf>
    <xf numFmtId="0" fontId="62" fillId="24" borderId="0" xfId="0" applyFont="1" applyFill="1" applyAlignment="1">
      <alignment horizontal="left" vertical="center"/>
    </xf>
    <xf numFmtId="0" fontId="62" fillId="24" borderId="2" xfId="0" applyFont="1" applyFill="1" applyBorder="1" applyAlignment="1">
      <alignment horizontal="left" vertical="center" wrapText="1"/>
    </xf>
    <xf numFmtId="0" fontId="62" fillId="25" borderId="23" xfId="0" applyFont="1" applyFill="1" applyBorder="1" applyAlignment="1">
      <alignment vertical="center"/>
    </xf>
    <xf numFmtId="0" fontId="2" fillId="24" borderId="2" xfId="0" applyFont="1" applyFill="1" applyBorder="1" applyAlignment="1">
      <alignment horizontal="justify" vertical="center"/>
    </xf>
    <xf numFmtId="0" fontId="80" fillId="25" borderId="0" xfId="0" applyFont="1" applyFill="1" applyAlignment="1">
      <alignment horizontal="left" vertical="center"/>
    </xf>
    <xf numFmtId="0" fontId="60" fillId="23" borderId="0" xfId="0" applyFont="1" applyFill="1" applyAlignment="1">
      <alignment vertical="center"/>
    </xf>
    <xf numFmtId="0" fontId="62" fillId="25" borderId="2" xfId="0" applyFont="1" applyFill="1" applyBorder="1" applyAlignment="1">
      <alignment horizontal="left" vertical="center" wrapText="1"/>
    </xf>
    <xf numFmtId="0" fontId="60" fillId="21" borderId="0" xfId="0" applyFont="1" applyFill="1" applyAlignment="1">
      <alignment vertical="center"/>
    </xf>
    <xf numFmtId="0" fontId="62" fillId="0" borderId="0" xfId="0" applyFont="1" applyAlignment="1">
      <alignment horizontal="left" vertical="center" wrapText="1"/>
    </xf>
    <xf numFmtId="0" fontId="69" fillId="26" borderId="2" xfId="0" applyFont="1" applyFill="1" applyBorder="1" applyAlignment="1">
      <alignment horizontal="justify" vertical="center"/>
    </xf>
    <xf numFmtId="0" fontId="2" fillId="2" borderId="2" xfId="0" applyFont="1" applyFill="1" applyBorder="1" applyAlignment="1">
      <alignment horizontal="justify" vertical="center"/>
    </xf>
    <xf numFmtId="0" fontId="60" fillId="2" borderId="2" xfId="0" applyFont="1" applyFill="1" applyBorder="1" applyAlignment="1">
      <alignment vertical="center" wrapText="1"/>
    </xf>
    <xf numFmtId="14" fontId="9" fillId="0" borderId="40" xfId="0" applyNumberFormat="1" applyFont="1" applyBorder="1" applyAlignment="1">
      <alignment horizontal="center" vertical="center"/>
    </xf>
    <xf numFmtId="14" fontId="9" fillId="0" borderId="23" xfId="0" applyNumberFormat="1" applyFont="1" applyBorder="1" applyAlignment="1">
      <alignment horizontal="center" vertical="center" wrapText="1"/>
    </xf>
    <xf numFmtId="14" fontId="9" fillId="0" borderId="23" xfId="0" applyNumberFormat="1" applyFont="1" applyFill="1" applyBorder="1" applyAlignment="1">
      <alignment horizontal="center" vertical="center" wrapText="1"/>
    </xf>
    <xf numFmtId="14" fontId="38" fillId="0" borderId="201" xfId="0" applyNumberFormat="1" applyFont="1" applyFill="1" applyBorder="1" applyAlignment="1">
      <alignment horizontal="center" vertical="center" wrapText="1"/>
    </xf>
    <xf numFmtId="14" fontId="9" fillId="0" borderId="38" xfId="0" applyNumberFormat="1" applyFont="1" applyFill="1" applyBorder="1" applyAlignment="1">
      <alignment horizontal="center" vertical="center" wrapText="1"/>
    </xf>
    <xf numFmtId="14" fontId="9" fillId="0" borderId="36" xfId="0" applyNumberFormat="1" applyFont="1" applyBorder="1" applyAlignment="1">
      <alignment horizontal="center" vertical="center" wrapText="1"/>
    </xf>
    <xf numFmtId="14" fontId="9" fillId="0" borderId="40" xfId="0" applyNumberFormat="1" applyFont="1" applyBorder="1" applyAlignment="1">
      <alignment horizontal="center" vertical="center" wrapText="1"/>
    </xf>
    <xf numFmtId="14" fontId="9" fillId="0" borderId="201" xfId="0" applyNumberFormat="1" applyFont="1" applyFill="1" applyBorder="1" applyAlignment="1">
      <alignment horizontal="center" vertical="center" wrapText="1"/>
    </xf>
    <xf numFmtId="0" fontId="17" fillId="0" borderId="2" xfId="0" applyFont="1" applyBorder="1" applyAlignment="1">
      <alignment horizontal="center" vertical="center"/>
    </xf>
    <xf numFmtId="0" fontId="38" fillId="0" borderId="27" xfId="0" applyFont="1" applyBorder="1" applyAlignment="1">
      <alignment horizontal="justify" vertical="center" wrapText="1"/>
    </xf>
    <xf numFmtId="14" fontId="9" fillId="0" borderId="23" xfId="0" applyNumberFormat="1" applyFont="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0" fontId="4" fillId="0" borderId="25" xfId="0" applyFont="1" applyBorder="1" applyAlignment="1">
      <alignment wrapText="1"/>
    </xf>
    <xf numFmtId="0" fontId="17" fillId="6" borderId="62" xfId="0" applyFont="1" applyFill="1" applyBorder="1"/>
    <xf numFmtId="9" fontId="17" fillId="2" borderId="62" xfId="1" applyFont="1" applyFill="1" applyBorder="1" applyAlignment="1">
      <alignment horizontal="center" vertical="center"/>
    </xf>
    <xf numFmtId="9" fontId="17" fillId="2" borderId="61" xfId="1" applyFont="1" applyFill="1" applyBorder="1" applyAlignment="1">
      <alignment horizontal="center" vertical="center"/>
    </xf>
    <xf numFmtId="1" fontId="17" fillId="2" borderId="62" xfId="1" applyNumberFormat="1" applyFont="1" applyFill="1" applyBorder="1" applyAlignment="1">
      <alignment horizontal="center" vertical="center"/>
    </xf>
    <xf numFmtId="0" fontId="17" fillId="0" borderId="62" xfId="0" applyFont="1" applyBorder="1" applyAlignment="1">
      <alignment horizontal="center" vertical="center"/>
    </xf>
    <xf numFmtId="0" fontId="0" fillId="0" borderId="62" xfId="0" applyBorder="1"/>
    <xf numFmtId="1" fontId="17" fillId="2" borderId="58" xfId="1" applyNumberFormat="1" applyFont="1" applyFill="1" applyBorder="1" applyAlignment="1">
      <alignment horizontal="center" vertical="center"/>
    </xf>
    <xf numFmtId="9" fontId="17" fillId="2" borderId="59" xfId="1" applyFont="1" applyFill="1" applyBorder="1" applyAlignment="1">
      <alignment horizontal="center" vertical="center"/>
    </xf>
    <xf numFmtId="14" fontId="24" fillId="0" borderId="0" xfId="0" applyNumberFormat="1" applyFont="1"/>
    <xf numFmtId="41" fontId="20" fillId="0" borderId="190" xfId="4" applyFont="1" applyFill="1" applyBorder="1" applyAlignment="1">
      <alignment horizontal="center" vertical="center" wrapText="1"/>
    </xf>
    <xf numFmtId="41" fontId="20" fillId="0" borderId="191" xfId="4" applyFont="1" applyFill="1" applyBorder="1" applyAlignment="1">
      <alignment horizontal="center" vertical="center" wrapText="1"/>
    </xf>
    <xf numFmtId="41" fontId="22" fillId="0" borderId="190" xfId="4" applyFont="1" applyFill="1" applyBorder="1" applyAlignment="1">
      <alignment horizontal="center" vertical="center"/>
    </xf>
    <xf numFmtId="0" fontId="49" fillId="0" borderId="190" xfId="0" applyFont="1" applyFill="1" applyBorder="1" applyAlignment="1" applyProtection="1">
      <alignment horizontal="left" vertical="center"/>
      <protection hidden="1"/>
    </xf>
    <xf numFmtId="0" fontId="49" fillId="0" borderId="191" xfId="0" applyFont="1" applyFill="1" applyBorder="1" applyAlignment="1" applyProtection="1">
      <alignment horizontal="left" vertical="center"/>
      <protection hidden="1"/>
    </xf>
    <xf numFmtId="0" fontId="0" fillId="12" borderId="2" xfId="0" applyFill="1" applyBorder="1" applyAlignment="1">
      <alignment horizontal="center" vertical="center"/>
    </xf>
    <xf numFmtId="0" fontId="0" fillId="12" borderId="30" xfId="0" applyFill="1" applyBorder="1" applyAlignment="1">
      <alignment horizontal="center" vertical="center"/>
    </xf>
    <xf numFmtId="0" fontId="0" fillId="2" borderId="30" xfId="0" applyFill="1" applyBorder="1" applyAlignment="1">
      <alignment horizontal="center" wrapText="1"/>
    </xf>
    <xf numFmtId="0" fontId="0" fillId="2" borderId="4" xfId="0" applyFill="1" applyBorder="1" applyAlignment="1">
      <alignment horizontal="center" wrapText="1"/>
    </xf>
    <xf numFmtId="0" fontId="0" fillId="2" borderId="32" xfId="0" applyFill="1" applyBorder="1" applyAlignment="1">
      <alignment horizontal="center" wrapText="1"/>
    </xf>
    <xf numFmtId="0" fontId="0" fillId="12" borderId="2" xfId="0" applyFill="1" applyBorder="1" applyAlignment="1">
      <alignment horizontal="center" vertical="center" wrapText="1"/>
    </xf>
    <xf numFmtId="0" fontId="0" fillId="12" borderId="30" xfId="0" applyFill="1" applyBorder="1" applyAlignment="1">
      <alignment horizontal="center" vertical="center" wrapText="1"/>
    </xf>
    <xf numFmtId="0" fontId="10" fillId="3" borderId="42" xfId="0" applyFont="1" applyFill="1" applyBorder="1" applyAlignment="1">
      <alignment horizontal="center" vertical="center"/>
    </xf>
    <xf numFmtId="0" fontId="10" fillId="3" borderId="43" xfId="0" applyFont="1" applyFill="1" applyBorder="1" applyAlignment="1">
      <alignment horizontal="center" vertical="center"/>
    </xf>
    <xf numFmtId="0" fontId="10" fillId="3" borderId="2" xfId="0" applyFont="1" applyFill="1" applyBorder="1" applyAlignment="1">
      <alignment horizontal="center" vertical="center" wrapText="1"/>
    </xf>
    <xf numFmtId="0" fontId="0" fillId="12" borderId="36" xfId="0" applyFill="1" applyBorder="1" applyAlignment="1">
      <alignment horizontal="center"/>
    </xf>
    <xf numFmtId="0" fontId="0" fillId="12" borderId="37" xfId="0" applyFill="1" applyBorder="1" applyAlignment="1">
      <alignment horizontal="center"/>
    </xf>
    <xf numFmtId="0" fontId="0" fillId="12" borderId="38" xfId="0" applyFill="1" applyBorder="1" applyAlignment="1">
      <alignment horizontal="center"/>
    </xf>
    <xf numFmtId="0" fontId="0" fillId="12" borderId="39" xfId="0" applyFill="1" applyBorder="1" applyAlignment="1">
      <alignment horizontal="center"/>
    </xf>
    <xf numFmtId="0" fontId="73" fillId="3" borderId="13" xfId="0" applyFont="1" applyFill="1" applyBorder="1" applyAlignment="1">
      <alignment horizontal="center" vertical="center" wrapText="1"/>
    </xf>
    <xf numFmtId="0" fontId="73" fillId="3" borderId="14" xfId="0" applyFont="1" applyFill="1" applyBorder="1" applyAlignment="1">
      <alignment horizontal="center" vertical="center" wrapText="1"/>
    </xf>
    <xf numFmtId="0" fontId="73" fillId="3" borderId="13" xfId="0" applyFont="1" applyFill="1" applyBorder="1" applyAlignment="1">
      <alignment horizontal="center" vertical="center"/>
    </xf>
    <xf numFmtId="0" fontId="73" fillId="3" borderId="14" xfId="0" applyFont="1" applyFill="1" applyBorder="1" applyAlignment="1">
      <alignment horizontal="center" vertical="center"/>
    </xf>
    <xf numFmtId="0" fontId="8" fillId="2" borderId="2" xfId="0" applyFont="1" applyFill="1" applyBorder="1" applyAlignment="1">
      <alignment horizontal="center" vertical="center" wrapText="1"/>
    </xf>
    <xf numFmtId="0" fontId="8" fillId="2" borderId="30"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32" xfId="0" applyFont="1" applyFill="1" applyBorder="1" applyAlignment="1">
      <alignment horizontal="left" vertical="center" wrapText="1"/>
    </xf>
    <xf numFmtId="0" fontId="24" fillId="6" borderId="2" xfId="0" applyFont="1" applyFill="1" applyBorder="1" applyAlignment="1">
      <alignment horizontal="center" wrapText="1"/>
    </xf>
    <xf numFmtId="0" fontId="24" fillId="6" borderId="30" xfId="0" applyFont="1" applyFill="1" applyBorder="1" applyAlignment="1">
      <alignment horizontal="center" wrapText="1"/>
    </xf>
    <xf numFmtId="0" fontId="24" fillId="15" borderId="2" xfId="0" applyFont="1" applyFill="1" applyBorder="1" applyAlignment="1">
      <alignment horizontal="center" vertical="center" wrapText="1"/>
    </xf>
    <xf numFmtId="0" fontId="24" fillId="15" borderId="30" xfId="0" applyFont="1" applyFill="1" applyBorder="1" applyAlignment="1">
      <alignment horizontal="center" vertical="center" wrapText="1"/>
    </xf>
    <xf numFmtId="0" fontId="24" fillId="16" borderId="2"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43" fillId="6" borderId="23" xfId="3" applyFont="1" applyFill="1" applyBorder="1" applyAlignment="1" applyProtection="1">
      <alignment horizontal="center" vertical="center" wrapText="1"/>
    </xf>
    <xf numFmtId="0" fontId="43" fillId="6" borderId="24" xfId="3" applyFont="1" applyFill="1" applyBorder="1" applyAlignment="1" applyProtection="1">
      <alignment horizontal="center" vertical="center" wrapText="1"/>
    </xf>
    <xf numFmtId="0" fontId="31" fillId="5" borderId="19" xfId="3" applyFont="1" applyFill="1" applyBorder="1" applyAlignment="1" applyProtection="1">
      <alignment horizontal="left" vertical="center" wrapText="1"/>
    </xf>
    <xf numFmtId="0" fontId="31" fillId="5" borderId="0" xfId="3" applyFont="1" applyFill="1" applyBorder="1" applyAlignment="1" applyProtection="1">
      <alignment horizontal="left" vertical="center" wrapText="1"/>
    </xf>
    <xf numFmtId="0" fontId="43" fillId="6" borderId="20" xfId="3" applyFont="1" applyFill="1" applyBorder="1" applyAlignment="1" applyProtection="1">
      <alignment horizontal="center" vertical="center" wrapText="1"/>
    </xf>
    <xf numFmtId="0" fontId="43" fillId="6" borderId="21" xfId="3" applyFont="1" applyFill="1" applyBorder="1" applyAlignment="1" applyProtection="1">
      <alignment horizontal="center" vertical="center" wrapText="1"/>
    </xf>
    <xf numFmtId="0" fontId="28" fillId="0" borderId="0" xfId="3" applyFont="1" applyBorder="1" applyAlignment="1" applyProtection="1">
      <alignment horizontal="left" wrapText="1"/>
    </xf>
    <xf numFmtId="0" fontId="24" fillId="6" borderId="2" xfId="0" applyFont="1" applyFill="1" applyBorder="1" applyAlignment="1">
      <alignment horizontal="center"/>
    </xf>
    <xf numFmtId="0" fontId="24" fillId="6" borderId="30" xfId="0" applyFont="1" applyFill="1" applyBorder="1" applyAlignment="1">
      <alignment horizontal="center"/>
    </xf>
    <xf numFmtId="0" fontId="4" fillId="5" borderId="23" xfId="3" applyFont="1" applyFill="1" applyBorder="1" applyAlignment="1" applyProtection="1">
      <alignment horizontal="left" vertical="center" wrapText="1"/>
    </xf>
    <xf numFmtId="0" fontId="4" fillId="5" borderId="24" xfId="3" applyFont="1" applyFill="1" applyBorder="1" applyAlignment="1" applyProtection="1">
      <alignment horizontal="left" vertical="center" wrapText="1"/>
    </xf>
    <xf numFmtId="0" fontId="4" fillId="5" borderId="25" xfId="3" applyFont="1" applyFill="1" applyBorder="1" applyAlignment="1" applyProtection="1">
      <alignment horizontal="left" vertical="center" wrapText="1"/>
    </xf>
    <xf numFmtId="0" fontId="29" fillId="5" borderId="0" xfId="3" applyFont="1" applyFill="1" applyBorder="1" applyAlignment="1" applyProtection="1">
      <alignment horizontal="right" vertical="center" wrapText="1"/>
    </xf>
    <xf numFmtId="0" fontId="29" fillId="5" borderId="34" xfId="3" applyFont="1" applyFill="1" applyBorder="1" applyAlignment="1" applyProtection="1">
      <alignment horizontal="right" vertical="center" wrapText="1"/>
    </xf>
    <xf numFmtId="165" fontId="4" fillId="5" borderId="23" xfId="3" applyNumberFormat="1" applyFont="1" applyFill="1" applyBorder="1" applyAlignment="1" applyProtection="1">
      <alignment horizontal="center" vertical="center" wrapText="1"/>
      <protection locked="0"/>
    </xf>
    <xf numFmtId="165" fontId="4" fillId="5" borderId="35" xfId="3" applyNumberFormat="1" applyFont="1" applyFill="1" applyBorder="1" applyAlignment="1" applyProtection="1">
      <alignment horizontal="center" vertical="center" wrapText="1"/>
      <protection locked="0"/>
    </xf>
    <xf numFmtId="0" fontId="36" fillId="0" borderId="2" xfId="0" applyFont="1" applyFill="1" applyBorder="1"/>
    <xf numFmtId="0" fontId="33" fillId="5" borderId="0" xfId="3" applyFont="1" applyFill="1" applyBorder="1" applyAlignment="1" applyProtection="1">
      <alignment horizontal="right" vertical="center" wrapText="1"/>
    </xf>
    <xf numFmtId="0" fontId="33" fillId="5" borderId="34" xfId="3" applyFont="1" applyFill="1" applyBorder="1" applyAlignment="1" applyProtection="1">
      <alignment horizontal="right" vertical="center" wrapText="1"/>
    </xf>
    <xf numFmtId="165" fontId="30" fillId="2" borderId="23" xfId="3" applyNumberFormat="1" applyFont="1" applyFill="1" applyBorder="1" applyAlignment="1" applyProtection="1">
      <alignment horizontal="center" vertical="center" wrapText="1"/>
      <protection locked="0"/>
    </xf>
    <xf numFmtId="165" fontId="30" fillId="2" borderId="35" xfId="3" applyNumberFormat="1" applyFont="1" applyFill="1" applyBorder="1" applyAlignment="1" applyProtection="1">
      <alignment horizontal="center" vertical="center" wrapText="1"/>
      <protection locked="0"/>
    </xf>
    <xf numFmtId="0" fontId="33" fillId="0" borderId="23" xfId="3" applyFont="1" applyBorder="1" applyAlignment="1" applyProtection="1">
      <alignment horizontal="center" vertical="center" wrapText="1"/>
    </xf>
    <xf numFmtId="0" fontId="33" fillId="0" borderId="24" xfId="3" applyFont="1" applyBorder="1" applyAlignment="1" applyProtection="1">
      <alignment horizontal="center" vertical="center" wrapText="1"/>
    </xf>
    <xf numFmtId="0" fontId="33" fillId="0" borderId="25" xfId="3" applyFont="1" applyBorder="1" applyAlignment="1" applyProtection="1">
      <alignment horizontal="center" vertical="center" wrapText="1"/>
    </xf>
    <xf numFmtId="0" fontId="33" fillId="0" borderId="23" xfId="3" applyFont="1" applyFill="1" applyBorder="1" applyAlignment="1" applyProtection="1">
      <alignment horizontal="center" vertical="center" wrapText="1"/>
    </xf>
    <xf numFmtId="0" fontId="33" fillId="0" borderId="24" xfId="3" applyFont="1" applyFill="1" applyBorder="1" applyAlignment="1" applyProtection="1">
      <alignment horizontal="center" vertical="center" wrapText="1"/>
    </xf>
    <xf numFmtId="0" fontId="33" fillId="0" borderId="25" xfId="3" applyFont="1" applyFill="1" applyBorder="1" applyAlignment="1" applyProtection="1">
      <alignment horizontal="center" vertical="center" wrapText="1"/>
    </xf>
    <xf numFmtId="0" fontId="74" fillId="6" borderId="13" xfId="3" applyFont="1" applyFill="1" applyBorder="1" applyAlignment="1" applyProtection="1">
      <alignment horizontal="center" vertical="center" wrapText="1"/>
    </xf>
    <xf numFmtId="0" fontId="74" fillId="6" borderId="14" xfId="3" applyFont="1" applyFill="1" applyBorder="1" applyAlignment="1" applyProtection="1">
      <alignment horizontal="center" vertical="center" wrapText="1"/>
    </xf>
    <xf numFmtId="0" fontId="44" fillId="7" borderId="26" xfId="3" applyFont="1" applyFill="1" applyBorder="1" applyAlignment="1" applyProtection="1">
      <alignment horizontal="center" vertical="center" wrapText="1"/>
    </xf>
    <xf numFmtId="0" fontId="44" fillId="7" borderId="29" xfId="3" applyFont="1" applyFill="1" applyBorder="1" applyAlignment="1" applyProtection="1">
      <alignment horizontal="center" vertical="center" wrapText="1"/>
    </xf>
    <xf numFmtId="0" fontId="44" fillId="7" borderId="27" xfId="3" applyFont="1" applyFill="1" applyBorder="1" applyAlignment="1" applyProtection="1">
      <alignment horizontal="center" vertical="center" wrapText="1"/>
    </xf>
    <xf numFmtId="0" fontId="44" fillId="7" borderId="30" xfId="3" applyFont="1" applyFill="1" applyBorder="1" applyAlignment="1" applyProtection="1">
      <alignment horizontal="center" vertical="center" wrapText="1"/>
    </xf>
    <xf numFmtId="0" fontId="44" fillId="7" borderId="28" xfId="3" applyFont="1" applyFill="1" applyBorder="1" applyAlignment="1" applyProtection="1">
      <alignment horizontal="center" vertical="center" wrapText="1"/>
    </xf>
    <xf numFmtId="0" fontId="44" fillId="7" borderId="4" xfId="3" applyFont="1" applyFill="1" applyBorder="1" applyAlignment="1" applyProtection="1">
      <alignment horizontal="center" vertical="center" wrapText="1"/>
    </xf>
    <xf numFmtId="0" fontId="44" fillId="7" borderId="40" xfId="3" applyFont="1" applyFill="1" applyBorder="1" applyAlignment="1" applyProtection="1">
      <alignment horizontal="center" vertical="center" wrapText="1"/>
    </xf>
    <xf numFmtId="0" fontId="33" fillId="5" borderId="23" xfId="3" applyFont="1" applyFill="1" applyBorder="1" applyAlignment="1" applyProtection="1">
      <alignment horizontal="center" vertical="center" wrapText="1"/>
    </xf>
    <xf numFmtId="0" fontId="33" fillId="5" borderId="24" xfId="3" applyFont="1" applyFill="1" applyBorder="1" applyAlignment="1" applyProtection="1">
      <alignment horizontal="center" vertical="center" wrapText="1"/>
    </xf>
    <xf numFmtId="0" fontId="33" fillId="5" borderId="25" xfId="3" applyFont="1" applyFill="1" applyBorder="1" applyAlignment="1" applyProtection="1">
      <alignment horizontal="center" vertical="center" wrapText="1"/>
    </xf>
    <xf numFmtId="0" fontId="4" fillId="2" borderId="16" xfId="0" applyFont="1" applyFill="1" applyBorder="1" applyAlignment="1">
      <alignment horizontal="center"/>
    </xf>
    <xf numFmtId="0" fontId="4" fillId="2" borderId="17" xfId="0" applyFont="1" applyFill="1" applyBorder="1" applyAlignment="1">
      <alignment horizontal="center"/>
    </xf>
    <xf numFmtId="0" fontId="4" fillId="2" borderId="18" xfId="0" applyFont="1" applyFill="1" applyBorder="1" applyAlignment="1">
      <alignment horizontal="center"/>
    </xf>
    <xf numFmtId="0" fontId="4" fillId="2" borderId="19" xfId="0" applyFont="1" applyFill="1" applyBorder="1" applyAlignment="1">
      <alignment horizontal="center"/>
    </xf>
    <xf numFmtId="0" fontId="4" fillId="2" borderId="0" xfId="0" applyFont="1" applyFill="1" applyBorder="1" applyAlignment="1">
      <alignment horizontal="center"/>
    </xf>
    <xf numFmtId="0" fontId="4" fillId="2" borderId="3" xfId="0" applyFont="1" applyFill="1" applyBorder="1" applyAlignment="1">
      <alignment horizontal="center"/>
    </xf>
    <xf numFmtId="0" fontId="4" fillId="2" borderId="20" xfId="0" applyFont="1" applyFill="1" applyBorder="1" applyAlignment="1">
      <alignment horizontal="center"/>
    </xf>
    <xf numFmtId="0" fontId="4" fillId="2" borderId="21" xfId="0" applyFont="1" applyFill="1" applyBorder="1" applyAlignment="1">
      <alignment horizontal="center"/>
    </xf>
    <xf numFmtId="0" fontId="4" fillId="2" borderId="22" xfId="0" applyFont="1" applyFill="1" applyBorder="1" applyAlignment="1">
      <alignment horizontal="center"/>
    </xf>
    <xf numFmtId="0" fontId="32" fillId="2" borderId="16" xfId="0" applyFont="1" applyFill="1" applyBorder="1" applyAlignment="1">
      <alignment horizontal="center" vertical="center" wrapText="1"/>
    </xf>
    <xf numFmtId="0" fontId="32" fillId="2" borderId="17" xfId="0" applyFont="1" applyFill="1" applyBorder="1" applyAlignment="1">
      <alignment horizontal="center" vertical="center" wrapText="1"/>
    </xf>
    <xf numFmtId="0" fontId="32" fillId="2" borderId="18" xfId="0" applyFont="1" applyFill="1" applyBorder="1" applyAlignment="1">
      <alignment horizontal="center" vertical="center" wrapText="1"/>
    </xf>
    <xf numFmtId="0" fontId="32" fillId="2" borderId="19"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15" xfId="0" applyFont="1" applyFill="1" applyBorder="1" applyAlignment="1">
      <alignment horizontal="center" vertical="center"/>
    </xf>
    <xf numFmtId="0" fontId="16" fillId="8" borderId="30" xfId="0" applyFont="1" applyFill="1" applyBorder="1" applyAlignment="1">
      <alignment horizontal="center" vertical="center"/>
    </xf>
    <xf numFmtId="0" fontId="16" fillId="9" borderId="46" xfId="0" applyFont="1" applyFill="1" applyBorder="1" applyAlignment="1">
      <alignment horizontal="center" vertical="center" wrapText="1"/>
    </xf>
    <xf numFmtId="0" fontId="16" fillId="9" borderId="55" xfId="0" applyFont="1" applyFill="1" applyBorder="1" applyAlignment="1">
      <alignment horizontal="center" vertical="center" wrapText="1"/>
    </xf>
    <xf numFmtId="0" fontId="16" fillId="9" borderId="56" xfId="0" applyFont="1" applyFill="1" applyBorder="1" applyAlignment="1">
      <alignment horizontal="center" vertical="center" wrapText="1"/>
    </xf>
    <xf numFmtId="0" fontId="16" fillId="9" borderId="38" xfId="0" applyFont="1" applyFill="1" applyBorder="1" applyAlignment="1">
      <alignment horizontal="center" vertical="center" wrapText="1"/>
    </xf>
    <xf numFmtId="0" fontId="16" fillId="9" borderId="23" xfId="0" applyFont="1" applyFill="1" applyBorder="1" applyAlignment="1">
      <alignment horizontal="center" vertical="center" wrapText="1"/>
    </xf>
    <xf numFmtId="0" fontId="24" fillId="6" borderId="2" xfId="0" applyFont="1" applyFill="1" applyBorder="1" applyAlignment="1">
      <alignment horizontal="center" vertical="center"/>
    </xf>
    <xf numFmtId="0" fontId="15" fillId="8" borderId="2" xfId="0" applyFont="1" applyFill="1" applyBorder="1" applyAlignment="1">
      <alignment horizontal="center" vertical="center" wrapText="1"/>
    </xf>
    <xf numFmtId="0" fontId="15" fillId="9" borderId="2" xfId="0" applyFont="1" applyFill="1" applyBorder="1" applyAlignment="1">
      <alignment horizontal="center" vertical="center"/>
    </xf>
    <xf numFmtId="0" fontId="24" fillId="6" borderId="2" xfId="0" applyFont="1" applyFill="1" applyBorder="1" applyAlignment="1">
      <alignment horizontal="center" vertical="center" wrapText="1"/>
    </xf>
    <xf numFmtId="0" fontId="39" fillId="0" borderId="0" xfId="0" applyFont="1" applyBorder="1" applyAlignment="1">
      <alignment horizontal="center" vertical="center"/>
    </xf>
    <xf numFmtId="16" fontId="39" fillId="0" borderId="0" xfId="0" applyNumberFormat="1" applyFont="1" applyBorder="1" applyAlignment="1">
      <alignment horizontal="center" vertical="center" wrapText="1"/>
    </xf>
    <xf numFmtId="0" fontId="39" fillId="6" borderId="2" xfId="0" applyFont="1" applyFill="1" applyBorder="1" applyAlignment="1">
      <alignment horizontal="center"/>
    </xf>
    <xf numFmtId="0" fontId="47" fillId="0" borderId="30" xfId="0" applyFont="1" applyFill="1" applyBorder="1" applyAlignment="1">
      <alignment horizontal="center" vertical="center" wrapText="1"/>
    </xf>
    <xf numFmtId="0" fontId="47" fillId="0" borderId="32" xfId="0" applyFont="1" applyFill="1" applyBorder="1" applyAlignment="1">
      <alignment horizontal="center" vertical="center" wrapText="1"/>
    </xf>
    <xf numFmtId="0" fontId="27" fillId="14" borderId="2" xfId="0" applyFont="1" applyFill="1" applyBorder="1" applyAlignment="1">
      <alignment horizontal="center" vertical="center" wrapText="1"/>
    </xf>
    <xf numFmtId="0" fontId="4" fillId="0" borderId="151" xfId="0" applyFont="1" applyBorder="1" applyAlignment="1">
      <alignment horizontal="center" wrapText="1"/>
    </xf>
    <xf numFmtId="0" fontId="4" fillId="0" borderId="129" xfId="0" applyFont="1" applyBorder="1" applyAlignment="1">
      <alignment horizontal="center" wrapText="1"/>
    </xf>
    <xf numFmtId="0" fontId="4" fillId="0" borderId="131" xfId="0" applyFont="1" applyBorder="1" applyAlignment="1">
      <alignment horizontal="center" wrapText="1"/>
    </xf>
    <xf numFmtId="0" fontId="4" fillId="0" borderId="28" xfId="0" applyFont="1" applyBorder="1" applyAlignment="1">
      <alignment horizontal="center" wrapText="1"/>
    </xf>
    <xf numFmtId="0" fontId="4" fillId="0" borderId="4" xfId="0" applyFont="1" applyBorder="1" applyAlignment="1">
      <alignment horizontal="center" wrapText="1"/>
    </xf>
    <xf numFmtId="0" fontId="4" fillId="0" borderId="66" xfId="0" applyFont="1" applyBorder="1" applyAlignment="1">
      <alignment horizontal="center" wrapText="1"/>
    </xf>
    <xf numFmtId="0" fontId="75" fillId="13" borderId="13" xfId="0" applyFont="1" applyFill="1" applyBorder="1" applyAlignment="1">
      <alignment horizontal="center" vertical="center"/>
    </xf>
    <xf numFmtId="0" fontId="75" fillId="13" borderId="14" xfId="0" applyFont="1" applyFill="1" applyBorder="1" applyAlignment="1">
      <alignment horizontal="center" vertical="center"/>
    </xf>
    <xf numFmtId="0" fontId="75" fillId="13" borderId="15" xfId="0" applyFont="1" applyFill="1" applyBorder="1" applyAlignment="1">
      <alignment horizontal="center" vertical="center"/>
    </xf>
    <xf numFmtId="0" fontId="4" fillId="14" borderId="26" xfId="0" applyFont="1" applyFill="1" applyBorder="1" applyAlignment="1">
      <alignment horizontal="center"/>
    </xf>
    <xf numFmtId="0" fontId="4" fillId="14" borderId="57" xfId="0" applyFont="1" applyFill="1" applyBorder="1" applyAlignment="1">
      <alignment horizontal="center"/>
    </xf>
    <xf numFmtId="0" fontId="4" fillId="14" borderId="58" xfId="0" applyFont="1" applyFill="1" applyBorder="1" applyAlignment="1">
      <alignment horizontal="center"/>
    </xf>
    <xf numFmtId="0" fontId="4" fillId="14" borderId="59" xfId="0" applyFont="1" applyFill="1" applyBorder="1" applyAlignment="1">
      <alignment horizontal="center"/>
    </xf>
    <xf numFmtId="0" fontId="27" fillId="14" borderId="30" xfId="0" applyFont="1" applyFill="1" applyBorder="1" applyAlignment="1">
      <alignment horizontal="center" vertical="center" wrapText="1"/>
    </xf>
    <xf numFmtId="0" fontId="27" fillId="14" borderId="4" xfId="0" applyFont="1" applyFill="1" applyBorder="1" applyAlignment="1">
      <alignment horizontal="center" vertical="center" wrapText="1"/>
    </xf>
    <xf numFmtId="0" fontId="27" fillId="14" borderId="32" xfId="0" applyFont="1" applyFill="1" applyBorder="1" applyAlignment="1">
      <alignment horizontal="center" vertical="center" wrapText="1"/>
    </xf>
    <xf numFmtId="0" fontId="76" fillId="14" borderId="13" xfId="0" applyFont="1" applyFill="1" applyBorder="1" applyAlignment="1">
      <alignment horizontal="center" vertical="center"/>
    </xf>
    <xf numFmtId="0" fontId="76" fillId="14" borderId="14" xfId="0" applyFont="1" applyFill="1" applyBorder="1" applyAlignment="1">
      <alignment horizontal="center" vertical="center"/>
    </xf>
    <xf numFmtId="0" fontId="76" fillId="14" borderId="15" xfId="0" applyFont="1" applyFill="1" applyBorder="1" applyAlignment="1">
      <alignment horizontal="center" vertical="center"/>
    </xf>
    <xf numFmtId="0" fontId="26" fillId="14" borderId="13" xfId="0" applyFont="1" applyFill="1" applyBorder="1" applyAlignment="1">
      <alignment horizontal="center" vertical="center"/>
    </xf>
    <xf numFmtId="0" fontId="26" fillId="14" borderId="15" xfId="0" applyFont="1" applyFill="1" applyBorder="1" applyAlignment="1">
      <alignment horizontal="center" vertical="center"/>
    </xf>
    <xf numFmtId="0" fontId="41" fillId="0" borderId="30" xfId="0" applyFont="1" applyFill="1" applyBorder="1" applyAlignment="1">
      <alignment horizontal="center" vertical="center" wrapText="1"/>
    </xf>
    <xf numFmtId="0" fontId="41" fillId="0" borderId="32" xfId="0" applyFont="1" applyFill="1" applyBorder="1" applyAlignment="1">
      <alignment horizontal="center" vertical="center" wrapText="1"/>
    </xf>
    <xf numFmtId="0" fontId="4" fillId="0" borderId="152" xfId="0" applyFont="1" applyBorder="1" applyAlignment="1">
      <alignment horizontal="center" wrapText="1"/>
    </xf>
    <xf numFmtId="0" fontId="4" fillId="0" borderId="128" xfId="0" applyFont="1" applyBorder="1" applyAlignment="1">
      <alignment horizontal="center" wrapText="1"/>
    </xf>
    <xf numFmtId="0" fontId="4" fillId="0" borderId="157" xfId="0" applyFont="1" applyBorder="1" applyAlignment="1">
      <alignment horizontal="center" wrapText="1"/>
    </xf>
    <xf numFmtId="0" fontId="4" fillId="14" borderId="46" xfId="0" applyFont="1" applyFill="1" applyBorder="1" applyAlignment="1">
      <alignment horizontal="center" vertical="center"/>
    </xf>
    <xf numFmtId="0" fontId="4" fillId="14" borderId="55" xfId="0" applyFont="1" applyFill="1" applyBorder="1" applyAlignment="1">
      <alignment horizontal="center" vertical="center"/>
    </xf>
    <xf numFmtId="0" fontId="4" fillId="14" borderId="56" xfId="0" applyFont="1" applyFill="1" applyBorder="1" applyAlignment="1">
      <alignment horizontal="center" vertical="center"/>
    </xf>
    <xf numFmtId="0" fontId="4" fillId="14" borderId="16" xfId="0" applyFont="1" applyFill="1" applyBorder="1" applyAlignment="1">
      <alignment horizontal="center" vertical="center"/>
    </xf>
    <xf numFmtId="0" fontId="4" fillId="14" borderId="19" xfId="0" applyFont="1" applyFill="1" applyBorder="1" applyAlignment="1">
      <alignment horizontal="center" vertical="center"/>
    </xf>
    <xf numFmtId="0" fontId="4" fillId="14" borderId="20" xfId="0" applyFont="1" applyFill="1" applyBorder="1" applyAlignment="1">
      <alignment horizontal="center" vertical="center"/>
    </xf>
    <xf numFmtId="0" fontId="17" fillId="6" borderId="30" xfId="0" applyFont="1" applyFill="1" applyBorder="1" applyAlignment="1">
      <alignment horizontal="center" vertical="center"/>
    </xf>
    <xf numFmtId="0" fontId="17" fillId="6" borderId="4" xfId="0" applyFont="1" applyFill="1" applyBorder="1" applyAlignment="1">
      <alignment horizontal="center" vertical="center"/>
    </xf>
    <xf numFmtId="0" fontId="29" fillId="6" borderId="151" xfId="0" applyFont="1" applyFill="1" applyBorder="1" applyAlignment="1">
      <alignment horizontal="center" vertical="center" wrapText="1"/>
    </xf>
    <xf numFmtId="0" fontId="29" fillId="6" borderId="129" xfId="0" applyFont="1" applyFill="1" applyBorder="1" applyAlignment="1">
      <alignment horizontal="center" vertical="center" wrapText="1"/>
    </xf>
    <xf numFmtId="0" fontId="29" fillId="6" borderId="28" xfId="0" applyFont="1" applyFill="1" applyBorder="1" applyAlignment="1">
      <alignment horizontal="center" vertical="center" wrapText="1"/>
    </xf>
    <xf numFmtId="0" fontId="29" fillId="6" borderId="4" xfId="0" applyFont="1" applyFill="1" applyBorder="1" applyAlignment="1">
      <alignment horizontal="center" vertical="center" wrapText="1"/>
    </xf>
    <xf numFmtId="0" fontId="29" fillId="6" borderId="152" xfId="0" applyFont="1" applyFill="1" applyBorder="1" applyAlignment="1">
      <alignment horizontal="center" vertical="center" wrapText="1"/>
    </xf>
    <xf numFmtId="0" fontId="29" fillId="6" borderId="128" xfId="0" applyFont="1" applyFill="1" applyBorder="1" applyAlignment="1">
      <alignment horizontal="center" vertical="center" wrapText="1"/>
    </xf>
    <xf numFmtId="0" fontId="17" fillId="6" borderId="2" xfId="0" applyFont="1" applyFill="1" applyBorder="1" applyAlignment="1">
      <alignment horizontal="center"/>
    </xf>
    <xf numFmtId="0" fontId="16" fillId="10" borderId="47" xfId="0" applyFont="1" applyFill="1" applyBorder="1" applyAlignment="1">
      <alignment horizontal="center" vertical="center" wrapText="1"/>
    </xf>
    <xf numFmtId="0" fontId="16" fillId="10" borderId="49" xfId="0" applyFont="1" applyFill="1" applyBorder="1" applyAlignment="1">
      <alignment horizontal="center" vertical="center" wrapText="1"/>
    </xf>
    <xf numFmtId="0" fontId="16" fillId="10" borderId="50" xfId="0" applyFont="1" applyFill="1" applyBorder="1" applyAlignment="1">
      <alignment horizontal="center" vertical="center" wrapText="1"/>
    </xf>
    <xf numFmtId="0" fontId="16" fillId="10" borderId="55" xfId="0" applyFont="1" applyFill="1" applyBorder="1" applyAlignment="1">
      <alignment horizontal="center" vertical="center" wrapText="1"/>
    </xf>
    <xf numFmtId="0" fontId="16" fillId="10" borderId="56"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16" fillId="10" borderId="46" xfId="0" applyFont="1" applyFill="1" applyBorder="1" applyAlignment="1">
      <alignment horizontal="center" vertical="center" wrapText="1"/>
    </xf>
    <xf numFmtId="0" fontId="72" fillId="0" borderId="13" xfId="0" applyFont="1" applyBorder="1" applyAlignment="1">
      <alignment horizontal="center" vertical="center"/>
    </xf>
    <xf numFmtId="0" fontId="72" fillId="0" borderId="14" xfId="0" applyFont="1" applyBorder="1" applyAlignment="1">
      <alignment horizontal="center" vertical="center"/>
    </xf>
    <xf numFmtId="0" fontId="72" fillId="0" borderId="15" xfId="0" applyFont="1" applyBorder="1" applyAlignment="1">
      <alignment horizontal="center" vertical="center"/>
    </xf>
    <xf numFmtId="0" fontId="72" fillId="10" borderId="13" xfId="0" applyFont="1" applyFill="1" applyBorder="1" applyAlignment="1">
      <alignment horizontal="center" vertical="center"/>
    </xf>
    <xf numFmtId="0" fontId="72" fillId="10" borderId="14" xfId="0" applyFont="1" applyFill="1" applyBorder="1" applyAlignment="1">
      <alignment horizontal="center" vertical="center"/>
    </xf>
    <xf numFmtId="0" fontId="72" fillId="10" borderId="15" xfId="0" applyFont="1" applyFill="1" applyBorder="1" applyAlignment="1">
      <alignment horizontal="center" vertical="center"/>
    </xf>
    <xf numFmtId="0" fontId="16" fillId="0" borderId="16" xfId="0" applyFont="1" applyBorder="1" applyAlignment="1">
      <alignment horizontal="center" vertical="center"/>
    </xf>
    <xf numFmtId="0" fontId="16" fillId="0" borderId="18" xfId="0" applyFont="1" applyBorder="1" applyAlignment="1">
      <alignment horizontal="center" vertical="center"/>
    </xf>
    <xf numFmtId="0" fontId="2" fillId="0" borderId="183" xfId="0" applyFont="1" applyBorder="1" applyAlignment="1">
      <alignment horizontal="left" vertical="center"/>
    </xf>
    <xf numFmtId="0" fontId="2" fillId="0" borderId="184" xfId="0" applyFont="1" applyBorder="1" applyAlignment="1">
      <alignment horizontal="left" vertical="center"/>
    </xf>
    <xf numFmtId="0" fontId="2" fillId="0" borderId="161" xfId="0" applyFont="1" applyBorder="1" applyAlignment="1">
      <alignment horizontal="left" vertical="center"/>
    </xf>
    <xf numFmtId="0" fontId="2" fillId="0" borderId="0" xfId="0" applyFont="1" applyBorder="1" applyAlignment="1">
      <alignment horizontal="left" vertical="center"/>
    </xf>
    <xf numFmtId="0" fontId="0" fillId="0" borderId="165" xfId="0" applyBorder="1" applyAlignment="1"/>
    <xf numFmtId="0" fontId="0" fillId="0" borderId="166" xfId="0" applyBorder="1" applyAlignment="1"/>
    <xf numFmtId="0" fontId="0" fillId="0" borderId="167" xfId="0" applyBorder="1" applyAlignment="1"/>
    <xf numFmtId="0" fontId="68" fillId="0" borderId="168" xfId="0" applyFont="1" applyBorder="1" applyAlignment="1">
      <alignment vertical="center" wrapText="1"/>
    </xf>
    <xf numFmtId="0" fontId="68" fillId="0" borderId="169" xfId="0" applyFont="1" applyBorder="1" applyAlignment="1">
      <alignment vertical="center" wrapText="1"/>
    </xf>
    <xf numFmtId="0" fontId="0" fillId="0" borderId="170" xfId="0" applyBorder="1" applyAlignment="1"/>
    <xf numFmtId="0" fontId="0" fillId="0" borderId="171" xfId="0" applyBorder="1" applyAlignment="1"/>
    <xf numFmtId="0" fontId="0" fillId="0" borderId="172" xfId="0" applyBorder="1" applyAlignment="1"/>
    <xf numFmtId="0" fontId="68" fillId="0" borderId="173" xfId="0" applyFont="1" applyBorder="1" applyAlignment="1">
      <alignment vertical="center" wrapText="1"/>
    </xf>
    <xf numFmtId="0" fontId="68" fillId="0" borderId="174" xfId="0" applyFont="1" applyBorder="1" applyAlignment="1">
      <alignment vertical="center" wrapText="1"/>
    </xf>
    <xf numFmtId="0" fontId="0" fillId="0" borderId="175" xfId="0" applyBorder="1" applyAlignment="1"/>
    <xf numFmtId="0" fontId="0" fillId="0" borderId="176" xfId="0" applyBorder="1" applyAlignment="1"/>
    <xf numFmtId="0" fontId="0" fillId="0" borderId="177" xfId="0" applyBorder="1" applyAlignment="1"/>
    <xf numFmtId="0" fontId="68" fillId="0" borderId="178" xfId="0" applyFont="1" applyBorder="1" applyAlignment="1">
      <alignment vertical="center" wrapText="1"/>
    </xf>
    <xf numFmtId="0" fontId="68" fillId="0" borderId="179" xfId="0" applyFont="1" applyBorder="1" applyAlignment="1">
      <alignment vertical="center" wrapText="1"/>
    </xf>
    <xf numFmtId="0" fontId="0" fillId="0" borderId="180" xfId="0" applyBorder="1" applyAlignment="1"/>
    <xf numFmtId="0" fontId="0" fillId="0" borderId="181" xfId="0" applyBorder="1" applyAlignment="1"/>
    <xf numFmtId="0" fontId="0" fillId="0" borderId="182" xfId="0" applyBorder="1" applyAlignment="1"/>
    <xf numFmtId="0" fontId="60" fillId="0" borderId="105" xfId="0" applyFont="1" applyBorder="1" applyAlignment="1">
      <alignment horizontal="justify" vertical="center" wrapText="1"/>
    </xf>
    <xf numFmtId="0" fontId="60" fillId="0" borderId="117" xfId="0" applyFont="1" applyBorder="1" applyAlignment="1">
      <alignment horizontal="justify" vertical="center" wrapText="1"/>
    </xf>
    <xf numFmtId="0" fontId="60" fillId="0" borderId="105" xfId="0" applyFont="1" applyBorder="1" applyAlignment="1">
      <alignment horizontal="center" vertical="center" wrapText="1"/>
    </xf>
    <xf numFmtId="0" fontId="60" fillId="0" borderId="117" xfId="0" applyFont="1" applyBorder="1" applyAlignment="1">
      <alignment horizontal="center" vertical="center" wrapText="1"/>
    </xf>
    <xf numFmtId="14" fontId="61" fillId="0" borderId="126" xfId="0" applyNumberFormat="1" applyFont="1" applyBorder="1" applyAlignment="1">
      <alignment horizontal="center" vertical="center" wrapText="1"/>
    </xf>
    <xf numFmtId="14" fontId="61" fillId="0" borderId="154" xfId="0" applyNumberFormat="1" applyFont="1" applyBorder="1" applyAlignment="1">
      <alignment horizontal="center" vertical="center" wrapText="1"/>
    </xf>
    <xf numFmtId="14" fontId="61" fillId="0" borderId="37" xfId="0" applyNumberFormat="1" applyFont="1" applyBorder="1" applyAlignment="1">
      <alignment horizontal="center" vertical="center" wrapText="1"/>
    </xf>
    <xf numFmtId="14" fontId="61" fillId="0" borderId="39" xfId="0" applyNumberFormat="1" applyFont="1" applyBorder="1" applyAlignment="1">
      <alignment horizontal="center" vertical="center" wrapText="1"/>
    </xf>
    <xf numFmtId="14" fontId="61" fillId="0" borderId="70" xfId="0" applyNumberFormat="1" applyFont="1" applyBorder="1" applyAlignment="1">
      <alignment horizontal="center" vertical="center" wrapText="1"/>
    </xf>
    <xf numFmtId="0" fontId="56" fillId="0" borderId="162" xfId="0" applyFont="1" applyBorder="1" applyAlignment="1">
      <alignment vertical="center" wrapText="1"/>
    </xf>
    <xf numFmtId="0" fontId="56" fillId="0" borderId="163" xfId="0" applyFont="1" applyBorder="1" applyAlignment="1">
      <alignment vertical="center" wrapText="1"/>
    </xf>
    <xf numFmtId="0" fontId="56" fillId="0" borderId="164" xfId="0" applyFont="1" applyBorder="1" applyAlignment="1">
      <alignment vertical="center" wrapText="1"/>
    </xf>
    <xf numFmtId="0" fontId="60" fillId="0" borderId="153" xfId="0" applyFont="1" applyBorder="1" applyAlignment="1">
      <alignment horizontal="center" vertical="center" wrapText="1"/>
    </xf>
    <xf numFmtId="0" fontId="60" fillId="0" borderId="38" xfId="0" applyFont="1" applyBorder="1" applyAlignment="1">
      <alignment horizontal="center" vertical="center" wrapText="1"/>
    </xf>
    <xf numFmtId="0" fontId="60" fillId="0" borderId="28" xfId="0" applyFont="1" applyBorder="1" applyAlignment="1">
      <alignment horizontal="center" vertical="center" wrapText="1"/>
    </xf>
    <xf numFmtId="0" fontId="60" fillId="0" borderId="32" xfId="0" applyFont="1" applyBorder="1" applyAlignment="1">
      <alignment horizontal="center" vertical="center" wrapText="1"/>
    </xf>
    <xf numFmtId="0" fontId="62" fillId="0" borderId="151" xfId="0" applyFont="1" applyFill="1" applyBorder="1" applyAlignment="1">
      <alignment horizontal="center" vertical="center" wrapText="1"/>
    </xf>
    <xf numFmtId="0" fontId="62" fillId="0" borderId="31" xfId="0" applyFont="1" applyFill="1" applyBorder="1" applyAlignment="1">
      <alignment horizontal="center" vertical="center" wrapText="1"/>
    </xf>
    <xf numFmtId="0" fontId="60" fillId="0" borderId="76" xfId="0" applyFont="1" applyBorder="1" applyAlignment="1">
      <alignment horizontal="center" vertical="center" wrapText="1"/>
    </xf>
    <xf numFmtId="0" fontId="60" fillId="0" borderId="30" xfId="0" applyFont="1" applyBorder="1" applyAlignment="1">
      <alignment horizontal="justify" vertical="center" wrapText="1"/>
    </xf>
    <xf numFmtId="0" fontId="60" fillId="0" borderId="32" xfId="0" applyFont="1" applyBorder="1" applyAlignment="1">
      <alignment horizontal="justify" vertical="center" wrapText="1"/>
    </xf>
    <xf numFmtId="0" fontId="60" fillId="0" borderId="3" xfId="0" applyFont="1" applyBorder="1" applyAlignment="1">
      <alignment horizontal="justify" vertical="center" wrapText="1"/>
    </xf>
    <xf numFmtId="0" fontId="60" fillId="0" borderId="4" xfId="0" applyFont="1" applyBorder="1" applyAlignment="1">
      <alignment horizontal="center" vertical="center" wrapText="1"/>
    </xf>
    <xf numFmtId="0" fontId="60" fillId="0" borderId="66" xfId="0" applyFont="1" applyBorder="1" applyAlignment="1">
      <alignment horizontal="center" vertical="center" wrapText="1"/>
    </xf>
    <xf numFmtId="14" fontId="61" fillId="0" borderId="28" xfId="0" applyNumberFormat="1" applyFont="1" applyBorder="1" applyAlignment="1">
      <alignment horizontal="center" vertical="center" wrapText="1"/>
    </xf>
    <xf numFmtId="14" fontId="61" fillId="0" borderId="4" xfId="0" applyNumberFormat="1" applyFont="1" applyBorder="1" applyAlignment="1">
      <alignment horizontal="center" vertical="center" wrapText="1"/>
    </xf>
    <xf numFmtId="14" fontId="61" fillId="0" borderId="66" xfId="0" applyNumberFormat="1" applyFont="1" applyBorder="1" applyAlignment="1">
      <alignment horizontal="center" vertical="center" wrapText="1"/>
    </xf>
    <xf numFmtId="0" fontId="65" fillId="0" borderId="28" xfId="0" applyFont="1" applyBorder="1" applyAlignment="1">
      <alignment horizontal="justify" vertical="center" wrapText="1"/>
    </xf>
    <xf numFmtId="0" fontId="65" fillId="0" borderId="4" xfId="0" applyFont="1" applyBorder="1" applyAlignment="1">
      <alignment horizontal="justify" vertical="center" wrapText="1"/>
    </xf>
    <xf numFmtId="0" fontId="65" fillId="0" borderId="66" xfId="0" applyFont="1" applyBorder="1" applyAlignment="1">
      <alignment horizontal="justify" vertical="center" wrapText="1"/>
    </xf>
    <xf numFmtId="14" fontId="61" fillId="0" borderId="34" xfId="0" applyNumberFormat="1" applyFont="1" applyBorder="1" applyAlignment="1">
      <alignment horizontal="center" vertical="center" wrapText="1"/>
    </xf>
    <xf numFmtId="0" fontId="65" fillId="0" borderId="30" xfId="0" applyFont="1" applyBorder="1" applyAlignment="1">
      <alignment horizontal="justify" vertical="center" wrapText="1"/>
    </xf>
    <xf numFmtId="0" fontId="65" fillId="0" borderId="32" xfId="0" applyFont="1" applyBorder="1" applyAlignment="1">
      <alignment horizontal="justify" vertical="center" wrapText="1"/>
    </xf>
    <xf numFmtId="14" fontId="61" fillId="0" borderId="30" xfId="0" applyNumberFormat="1" applyFont="1" applyBorder="1" applyAlignment="1">
      <alignment horizontal="center" vertical="center" wrapText="1"/>
    </xf>
    <xf numFmtId="14" fontId="61" fillId="0" borderId="32" xfId="0" applyNumberFormat="1" applyFont="1" applyBorder="1" applyAlignment="1">
      <alignment horizontal="center" vertical="center" wrapText="1"/>
    </xf>
    <xf numFmtId="0" fontId="65" fillId="0" borderId="65" xfId="0" applyFont="1" applyBorder="1" applyAlignment="1">
      <alignment horizontal="justify" vertical="center" wrapText="1"/>
    </xf>
    <xf numFmtId="0" fontId="65" fillId="0" borderId="128" xfId="0" applyFont="1" applyBorder="1" applyAlignment="1">
      <alignment horizontal="justify" vertical="center" wrapText="1"/>
    </xf>
    <xf numFmtId="0" fontId="65" fillId="0" borderId="33" xfId="0" applyFont="1" applyBorder="1" applyAlignment="1">
      <alignment horizontal="justify" vertical="center" wrapText="1"/>
    </xf>
    <xf numFmtId="0" fontId="62" fillId="0" borderId="129" xfId="0" applyFont="1" applyFill="1" applyBorder="1" applyAlignment="1">
      <alignment horizontal="center" vertical="center" wrapText="1"/>
    </xf>
    <xf numFmtId="0" fontId="62" fillId="0" borderId="131" xfId="0" applyFont="1" applyFill="1" applyBorder="1" applyAlignment="1">
      <alignment horizontal="center" vertical="center" wrapText="1"/>
    </xf>
    <xf numFmtId="0" fontId="60" fillId="0" borderId="28" xfId="0" applyFont="1" applyFill="1" applyBorder="1" applyAlignment="1">
      <alignment horizontal="justify" vertical="center" wrapText="1"/>
    </xf>
    <xf numFmtId="0" fontId="60" fillId="0" borderId="4" xfId="0" applyFont="1" applyFill="1" applyBorder="1" applyAlignment="1">
      <alignment horizontal="justify" vertical="center" wrapText="1"/>
    </xf>
    <xf numFmtId="0" fontId="60" fillId="0" borderId="66" xfId="0" applyFont="1" applyFill="1" applyBorder="1" applyAlignment="1">
      <alignment horizontal="justify" vertical="center" wrapText="1"/>
    </xf>
    <xf numFmtId="0" fontId="61" fillId="0" borderId="28" xfId="0" applyFont="1" applyBorder="1" applyAlignment="1">
      <alignment horizontal="center" vertical="center" wrapText="1"/>
    </xf>
    <xf numFmtId="0" fontId="61" fillId="0" borderId="4" xfId="0" applyFont="1" applyBorder="1" applyAlignment="1">
      <alignment horizontal="center" vertical="center" wrapText="1"/>
    </xf>
    <xf numFmtId="0" fontId="61" fillId="0" borderId="66" xfId="0" applyFont="1" applyBorder="1" applyAlignment="1">
      <alignment horizontal="center" vertical="center" wrapText="1"/>
    </xf>
    <xf numFmtId="0" fontId="61" fillId="0" borderId="30" xfId="0" applyFont="1" applyBorder="1" applyAlignment="1">
      <alignment horizontal="center" vertical="center" wrapText="1"/>
    </xf>
    <xf numFmtId="0" fontId="60" fillId="0" borderId="30" xfId="0" applyFont="1" applyBorder="1" applyAlignment="1">
      <alignment horizontal="center" vertical="center" wrapText="1"/>
    </xf>
    <xf numFmtId="0" fontId="60" fillId="0" borderId="22" xfId="0" applyFont="1" applyBorder="1" applyAlignment="1">
      <alignment horizontal="justify" vertical="center" wrapText="1"/>
    </xf>
    <xf numFmtId="0" fontId="62" fillId="0" borderId="29" xfId="0" applyFont="1" applyFill="1" applyBorder="1" applyAlignment="1">
      <alignment horizontal="center" vertical="center" wrapText="1"/>
    </xf>
    <xf numFmtId="0" fontId="60" fillId="0" borderId="4" xfId="0" applyFont="1" applyBorder="1" applyAlignment="1">
      <alignment horizontal="justify" vertical="center" wrapText="1"/>
    </xf>
    <xf numFmtId="0" fontId="60" fillId="0" borderId="66" xfId="0" applyFont="1" applyBorder="1" applyAlignment="1">
      <alignment horizontal="justify" vertical="center" wrapText="1"/>
    </xf>
    <xf numFmtId="0" fontId="61" fillId="0" borderId="124" xfId="0" applyFont="1" applyBorder="1" applyAlignment="1">
      <alignment horizontal="center" vertical="center" wrapText="1"/>
    </xf>
    <xf numFmtId="0" fontId="61" fillId="0" borderId="32" xfId="0" applyFont="1" applyBorder="1" applyAlignment="1">
      <alignment horizontal="center" vertical="center" wrapText="1"/>
    </xf>
    <xf numFmtId="0" fontId="61" fillId="0" borderId="76" xfId="0" applyFont="1" applyBorder="1" applyAlignment="1">
      <alignment horizontal="center" vertical="center" wrapText="1"/>
    </xf>
    <xf numFmtId="0" fontId="61" fillId="0" borderId="2" xfId="0" applyFont="1" applyBorder="1" applyAlignment="1">
      <alignment horizontal="center" vertical="center" wrapText="1"/>
    </xf>
    <xf numFmtId="0" fontId="60" fillId="0" borderId="65" xfId="0" applyFont="1" applyBorder="1" applyAlignment="1">
      <alignment horizontal="center" vertical="center" wrapText="1"/>
    </xf>
    <xf numFmtId="0" fontId="60" fillId="0" borderId="33" xfId="0" applyFont="1" applyBorder="1" applyAlignment="1">
      <alignment horizontal="center" vertical="center" wrapText="1"/>
    </xf>
    <xf numFmtId="0" fontId="62" fillId="0" borderId="129" xfId="0" applyFont="1" applyBorder="1" applyAlignment="1">
      <alignment horizontal="center" vertical="center" wrapText="1"/>
    </xf>
    <xf numFmtId="0" fontId="62" fillId="0" borderId="31" xfId="0" applyFont="1" applyBorder="1" applyAlignment="1">
      <alignment horizontal="center" vertical="center" wrapText="1"/>
    </xf>
    <xf numFmtId="0" fontId="60" fillId="0" borderId="28" xfId="0" applyFont="1" applyBorder="1" applyAlignment="1">
      <alignment horizontal="justify" vertical="center" wrapText="1"/>
    </xf>
    <xf numFmtId="0" fontId="62" fillId="0" borderId="29" xfId="0" applyFont="1" applyBorder="1" applyAlignment="1">
      <alignment horizontal="center" vertical="center" wrapText="1"/>
    </xf>
    <xf numFmtId="0" fontId="61" fillId="0" borderId="30" xfId="0" applyFont="1" applyBorder="1" applyAlignment="1">
      <alignment horizontal="justify" vertical="center" wrapText="1"/>
    </xf>
    <xf numFmtId="0" fontId="61" fillId="0" borderId="32" xfId="0" applyFont="1" applyBorder="1" applyAlignment="1">
      <alignment horizontal="justify" vertical="center" wrapText="1"/>
    </xf>
    <xf numFmtId="0" fontId="59" fillId="0" borderId="62" xfId="0" applyFont="1" applyBorder="1" applyAlignment="1">
      <alignment horizontal="center" vertical="center" wrapText="1"/>
    </xf>
    <xf numFmtId="0" fontId="61" fillId="0" borderId="4" xfId="0" applyFont="1" applyBorder="1" applyAlignment="1">
      <alignment horizontal="justify" vertical="center" wrapText="1"/>
    </xf>
    <xf numFmtId="14" fontId="64" fillId="0" borderId="141" xfId="0" applyNumberFormat="1" applyFont="1" applyBorder="1" applyAlignment="1">
      <alignment horizontal="center" vertical="center"/>
    </xf>
    <xf numFmtId="0" fontId="64" fillId="0" borderId="142" xfId="0" applyFont="1" applyBorder="1" applyAlignment="1">
      <alignment horizontal="center" vertical="center"/>
    </xf>
    <xf numFmtId="0" fontId="64" fillId="0" borderId="143" xfId="0" applyFont="1" applyBorder="1" applyAlignment="1">
      <alignment horizontal="center" vertical="center"/>
    </xf>
    <xf numFmtId="0" fontId="61" fillId="0" borderId="2" xfId="0" applyFont="1" applyBorder="1" applyAlignment="1">
      <alignment horizontal="justify" vertical="center" wrapText="1"/>
    </xf>
    <xf numFmtId="0" fontId="60" fillId="0" borderId="128" xfId="0" applyFont="1" applyBorder="1" applyAlignment="1">
      <alignment horizontal="justify" vertical="center" wrapText="1"/>
    </xf>
    <xf numFmtId="0" fontId="60" fillId="0" borderId="33" xfId="0" applyFont="1" applyBorder="1" applyAlignment="1">
      <alignment horizontal="justify" vertical="center" wrapText="1"/>
    </xf>
    <xf numFmtId="0" fontId="59" fillId="0" borderId="129" xfId="0" applyFont="1" applyBorder="1" applyAlignment="1">
      <alignment horizontal="center" vertical="center" wrapText="1"/>
    </xf>
    <xf numFmtId="0" fontId="59" fillId="0" borderId="31" xfId="0" applyFont="1" applyBorder="1" applyAlignment="1">
      <alignment horizontal="center" vertical="center" wrapText="1"/>
    </xf>
    <xf numFmtId="0" fontId="60" fillId="0" borderId="4" xfId="0" applyFont="1" applyBorder="1" applyAlignment="1">
      <alignment horizontal="justify" vertical="top" wrapText="1"/>
    </xf>
    <xf numFmtId="0" fontId="60" fillId="0" borderId="32" xfId="0" applyFont="1" applyBorder="1" applyAlignment="1">
      <alignment horizontal="justify" vertical="top" wrapText="1"/>
    </xf>
    <xf numFmtId="14" fontId="61" fillId="0" borderId="125" xfId="0" applyNumberFormat="1" applyFont="1" applyBorder="1" applyAlignment="1">
      <alignment horizontal="center" vertical="center" wrapText="1"/>
    </xf>
    <xf numFmtId="14" fontId="61" fillId="0" borderId="130" xfId="0" applyNumberFormat="1" applyFont="1" applyBorder="1" applyAlignment="1">
      <alignment horizontal="center" vertical="center" wrapText="1"/>
    </xf>
    <xf numFmtId="14" fontId="61" fillId="0" borderId="132" xfId="0" applyNumberFormat="1" applyFont="1" applyBorder="1" applyAlignment="1">
      <alignment horizontal="center" vertical="center" wrapText="1"/>
    </xf>
    <xf numFmtId="0" fontId="60" fillId="0" borderId="87" xfId="0" applyFont="1" applyBorder="1" applyAlignment="1">
      <alignment horizontal="justify" vertical="top" wrapText="1"/>
    </xf>
    <xf numFmtId="0" fontId="60" fillId="0" borderId="97" xfId="0" applyFont="1" applyBorder="1" applyAlignment="1">
      <alignment horizontal="justify" vertical="top" wrapText="1"/>
    </xf>
    <xf numFmtId="0" fontId="60" fillId="0" borderId="133" xfId="0" applyFont="1" applyBorder="1" applyAlignment="1">
      <alignment horizontal="justify" vertical="top" wrapText="1"/>
    </xf>
    <xf numFmtId="0" fontId="60" fillId="0" borderId="87" xfId="0" applyFont="1" applyBorder="1" applyAlignment="1">
      <alignment horizontal="justify" vertical="center" wrapText="1"/>
    </xf>
    <xf numFmtId="0" fontId="60" fillId="0" borderId="97" xfId="0" applyFont="1" applyBorder="1" applyAlignment="1">
      <alignment horizontal="justify" vertical="center" wrapText="1"/>
    </xf>
    <xf numFmtId="0" fontId="60" fillId="0" borderId="133" xfId="0" applyFont="1" applyBorder="1" applyAlignment="1">
      <alignment horizontal="justify" vertical="center" wrapText="1"/>
    </xf>
    <xf numFmtId="0" fontId="60" fillId="0" borderId="88" xfId="0" applyFont="1" applyBorder="1" applyAlignment="1">
      <alignment horizontal="justify" vertical="center" wrapText="1"/>
    </xf>
    <xf numFmtId="0" fontId="60" fillId="0" borderId="98" xfId="0" applyFont="1" applyBorder="1" applyAlignment="1">
      <alignment horizontal="justify" vertical="center" wrapText="1"/>
    </xf>
    <xf numFmtId="0" fontId="60" fillId="0" borderId="134" xfId="0" applyFont="1" applyBorder="1" applyAlignment="1">
      <alignment horizontal="justify" vertical="center" wrapText="1"/>
    </xf>
    <xf numFmtId="14" fontId="61" fillId="0" borderId="135" xfId="0" applyNumberFormat="1" applyFont="1" applyBorder="1" applyAlignment="1">
      <alignment horizontal="center" vertical="center" wrapText="1"/>
    </xf>
    <xf numFmtId="0" fontId="61" fillId="0" borderId="64" xfId="0" applyFont="1" applyBorder="1" applyAlignment="1">
      <alignment horizontal="center" vertical="center" wrapText="1"/>
    </xf>
    <xf numFmtId="0" fontId="61" fillId="0" borderId="39"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63" xfId="0" applyFont="1" applyBorder="1" applyAlignment="1">
      <alignment horizontal="center" vertical="center" wrapText="1"/>
    </xf>
    <xf numFmtId="0" fontId="53" fillId="14" borderId="107" xfId="0" applyFont="1" applyFill="1" applyBorder="1" applyAlignment="1">
      <alignment horizontal="center" vertical="center"/>
    </xf>
    <xf numFmtId="0" fontId="53" fillId="14" borderId="118" xfId="0" applyFont="1" applyFill="1" applyBorder="1" applyAlignment="1">
      <alignment horizontal="center" vertical="center"/>
    </xf>
    <xf numFmtId="0" fontId="53" fillId="14" borderId="91" xfId="0" applyFont="1" applyFill="1" applyBorder="1" applyAlignment="1">
      <alignment horizontal="center" vertical="center" textRotation="90" wrapText="1"/>
    </xf>
    <xf numFmtId="0" fontId="53" fillId="0" borderId="116" xfId="0" applyFont="1" applyBorder="1" applyAlignment="1">
      <alignment horizontal="center" vertical="center" textRotation="90" wrapText="1"/>
    </xf>
    <xf numFmtId="0" fontId="53" fillId="14" borderId="90" xfId="0" applyFont="1" applyFill="1" applyBorder="1" applyAlignment="1">
      <alignment horizontal="center" vertical="center" textRotation="90" wrapText="1"/>
    </xf>
    <xf numFmtId="0" fontId="53" fillId="14" borderId="115" xfId="0" applyFont="1" applyFill="1" applyBorder="1" applyAlignment="1">
      <alignment horizontal="center" vertical="center" textRotation="90" wrapText="1"/>
    </xf>
    <xf numFmtId="0" fontId="59" fillId="0" borderId="123" xfId="0" applyFont="1" applyBorder="1" applyAlignment="1">
      <alignment horizontal="center" vertical="center" wrapText="1"/>
    </xf>
    <xf numFmtId="0" fontId="59" fillId="0" borderId="131" xfId="0" applyFont="1" applyBorder="1" applyAlignment="1">
      <alignment horizontal="center" vertical="center" wrapText="1"/>
    </xf>
    <xf numFmtId="0" fontId="60" fillId="0" borderId="124" xfId="0" applyFont="1" applyBorder="1" applyAlignment="1">
      <alignment horizontal="justify" vertical="center" wrapText="1"/>
    </xf>
    <xf numFmtId="0" fontId="53" fillId="14" borderId="92" xfId="0" applyFont="1" applyFill="1" applyBorder="1" applyAlignment="1">
      <alignment horizontal="center" vertical="center" wrapText="1"/>
    </xf>
    <xf numFmtId="0" fontId="53" fillId="14" borderId="93" xfId="0" applyFont="1" applyFill="1" applyBorder="1" applyAlignment="1">
      <alignment horizontal="center" vertical="center" wrapText="1"/>
    </xf>
    <xf numFmtId="0" fontId="53" fillId="14" borderId="103" xfId="0" applyFont="1" applyFill="1" applyBorder="1" applyAlignment="1">
      <alignment horizontal="center" vertical="center" wrapText="1"/>
    </xf>
    <xf numFmtId="0" fontId="53" fillId="14" borderId="91" xfId="0" applyFont="1" applyFill="1" applyBorder="1" applyAlignment="1">
      <alignment horizontal="center" vertical="center"/>
    </xf>
    <xf numFmtId="0" fontId="53" fillId="0" borderId="102" xfId="0" applyFont="1" applyBorder="1" applyAlignment="1">
      <alignment horizontal="center" vertical="center"/>
    </xf>
    <xf numFmtId="0" fontId="53" fillId="0" borderId="116" xfId="0" applyFont="1" applyBorder="1" applyAlignment="1">
      <alignment horizontal="center" vertical="center"/>
    </xf>
    <xf numFmtId="0" fontId="53" fillId="14" borderId="84" xfId="0" applyFont="1" applyFill="1" applyBorder="1" applyAlignment="1">
      <alignment horizontal="center" vertical="center"/>
    </xf>
    <xf numFmtId="0" fontId="53" fillId="14" borderId="104" xfId="0" applyFont="1" applyFill="1" applyBorder="1" applyAlignment="1">
      <alignment horizontal="center" vertical="center"/>
    </xf>
    <xf numFmtId="0" fontId="53" fillId="14" borderId="94" xfId="0" applyFont="1" applyFill="1" applyBorder="1" applyAlignment="1">
      <alignment horizontal="center" vertical="center" wrapText="1"/>
    </xf>
    <xf numFmtId="0" fontId="53" fillId="14" borderId="105" xfId="0" applyFont="1" applyFill="1" applyBorder="1" applyAlignment="1">
      <alignment horizontal="center" vertical="center" wrapText="1"/>
    </xf>
    <xf numFmtId="0" fontId="53" fillId="14" borderId="108" xfId="0" applyFont="1" applyFill="1" applyBorder="1" applyAlignment="1">
      <alignment horizontal="center" vertical="center" wrapText="1"/>
    </xf>
    <xf numFmtId="0" fontId="53" fillId="14" borderId="117" xfId="0" applyFont="1" applyFill="1" applyBorder="1" applyAlignment="1">
      <alignment horizontal="center" vertical="center" wrapText="1"/>
    </xf>
    <xf numFmtId="0" fontId="53" fillId="14" borderId="106" xfId="0" applyFont="1" applyFill="1" applyBorder="1" applyAlignment="1">
      <alignment horizontal="center" vertical="center" wrapText="1"/>
    </xf>
    <xf numFmtId="0" fontId="53" fillId="14" borderId="68" xfId="0" applyFont="1" applyFill="1" applyBorder="1" applyAlignment="1">
      <alignment horizontal="center" vertical="center" wrapText="1"/>
    </xf>
    <xf numFmtId="0" fontId="53" fillId="14" borderId="69" xfId="0" applyFont="1" applyFill="1" applyBorder="1" applyAlignment="1">
      <alignment horizontal="center" vertical="center" wrapText="1"/>
    </xf>
    <xf numFmtId="0" fontId="53" fillId="14" borderId="109" xfId="0" applyFont="1" applyFill="1" applyBorder="1" applyAlignment="1">
      <alignment horizontal="center" vertical="center" wrapText="1"/>
    </xf>
    <xf numFmtId="0" fontId="53" fillId="14" borderId="110" xfId="0" applyFont="1" applyFill="1" applyBorder="1" applyAlignment="1">
      <alignment horizontal="center" vertical="center" wrapText="1"/>
    </xf>
    <xf numFmtId="0" fontId="53" fillId="14" borderId="111" xfId="0" applyFont="1" applyFill="1" applyBorder="1" applyAlignment="1">
      <alignment horizontal="center" vertical="center" wrapText="1"/>
    </xf>
    <xf numFmtId="0" fontId="53" fillId="14" borderId="105" xfId="0" applyFont="1" applyFill="1" applyBorder="1" applyAlignment="1">
      <alignment horizontal="center" vertical="center"/>
    </xf>
    <xf numFmtId="0" fontId="53" fillId="14" borderId="117" xfId="0" applyFont="1" applyFill="1" applyBorder="1" applyAlignment="1">
      <alignment horizontal="center" vertical="center"/>
    </xf>
    <xf numFmtId="0" fontId="54" fillId="17" borderId="97" xfId="0" applyFont="1" applyFill="1" applyBorder="1" applyAlignment="1">
      <alignment horizontal="center" vertical="center" wrapText="1"/>
    </xf>
    <xf numFmtId="0" fontId="54" fillId="17" borderId="98" xfId="0" applyFont="1" applyFill="1" applyBorder="1" applyAlignment="1">
      <alignment horizontal="center" vertical="center" wrapText="1"/>
    </xf>
    <xf numFmtId="0" fontId="56" fillId="18" borderId="99" xfId="0" applyFont="1" applyFill="1" applyBorder="1" applyAlignment="1">
      <alignment horizontal="center" vertical="center" wrapText="1"/>
    </xf>
    <xf numFmtId="0" fontId="58" fillId="18" borderId="99" xfId="0" applyFont="1" applyFill="1" applyBorder="1" applyAlignment="1">
      <alignment horizontal="center" vertical="center" wrapText="1"/>
    </xf>
    <xf numFmtId="0" fontId="54" fillId="17" borderId="96" xfId="0" applyFont="1" applyFill="1" applyBorder="1" applyAlignment="1">
      <alignment horizontal="center" vertical="center" wrapText="1"/>
    </xf>
    <xf numFmtId="0" fontId="56" fillId="18" borderId="84" xfId="0" applyFont="1" applyFill="1" applyBorder="1" applyAlignment="1">
      <alignment horizontal="center" vertical="center" wrapText="1"/>
    </xf>
    <xf numFmtId="0" fontId="56" fillId="18" borderId="85" xfId="0" applyFont="1" applyFill="1" applyBorder="1" applyAlignment="1">
      <alignment horizontal="center" vertical="center" wrapText="1"/>
    </xf>
    <xf numFmtId="0" fontId="53" fillId="14" borderId="89" xfId="0" applyFont="1" applyFill="1" applyBorder="1" applyAlignment="1">
      <alignment horizontal="center" vertical="center"/>
    </xf>
    <xf numFmtId="0" fontId="53" fillId="14" borderId="100" xfId="0" applyFont="1" applyFill="1" applyBorder="1" applyAlignment="1">
      <alignment horizontal="center" vertical="center"/>
    </xf>
    <xf numFmtId="0" fontId="53" fillId="14" borderId="112" xfId="0" applyFont="1" applyFill="1" applyBorder="1" applyAlignment="1">
      <alignment horizontal="center" vertical="center"/>
    </xf>
    <xf numFmtId="0" fontId="53" fillId="14" borderId="90" xfId="0" applyFont="1" applyFill="1" applyBorder="1" applyAlignment="1">
      <alignment horizontal="center" vertical="center" wrapText="1"/>
    </xf>
    <xf numFmtId="0" fontId="53" fillId="14" borderId="101" xfId="0" applyFont="1" applyFill="1" applyBorder="1" applyAlignment="1">
      <alignment horizontal="center" vertical="center" wrapText="1"/>
    </xf>
    <xf numFmtId="0" fontId="53" fillId="14" borderId="113" xfId="0" applyFont="1" applyFill="1" applyBorder="1" applyAlignment="1">
      <alignment horizontal="center" vertical="center" wrapText="1"/>
    </xf>
    <xf numFmtId="0" fontId="53" fillId="14" borderId="91" xfId="0" applyFont="1" applyFill="1" applyBorder="1" applyAlignment="1">
      <alignment horizontal="center" vertical="center" wrapText="1"/>
    </xf>
    <xf numFmtId="0" fontId="53" fillId="14" borderId="102" xfId="0" applyFont="1" applyFill="1" applyBorder="1" applyAlignment="1">
      <alignment horizontal="center" vertical="center" wrapText="1"/>
    </xf>
    <xf numFmtId="0" fontId="53" fillId="14" borderId="114" xfId="0" applyFont="1" applyFill="1" applyBorder="1" applyAlignment="1">
      <alignment horizontal="center" vertical="center" wrapText="1"/>
    </xf>
    <xf numFmtId="0" fontId="53" fillId="14" borderId="115" xfId="0" applyFont="1" applyFill="1" applyBorder="1" applyAlignment="1">
      <alignment horizontal="center" vertical="center" wrapText="1"/>
    </xf>
    <xf numFmtId="0" fontId="53" fillId="14" borderId="95" xfId="0" applyFont="1" applyFill="1" applyBorder="1" applyAlignment="1">
      <alignment horizontal="center" vertical="center" wrapText="1"/>
    </xf>
    <xf numFmtId="0" fontId="51" fillId="0" borderId="67" xfId="0" applyFont="1" applyBorder="1" applyAlignment="1">
      <alignment horizontal="center" vertical="center" wrapText="1"/>
    </xf>
    <xf numFmtId="0" fontId="52" fillId="0" borderId="68" xfId="0" applyFont="1" applyBorder="1" applyAlignment="1">
      <alignment horizontal="center" vertical="center" wrapText="1"/>
    </xf>
    <xf numFmtId="0" fontId="52" fillId="0" borderId="69" xfId="0" applyFont="1" applyBorder="1" applyAlignment="1">
      <alignment horizontal="center" vertical="center" wrapText="1"/>
    </xf>
    <xf numFmtId="0" fontId="52" fillId="0" borderId="70"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71" xfId="0" applyFont="1" applyBorder="1" applyAlignment="1">
      <alignment horizontal="center" vertical="center" wrapText="1"/>
    </xf>
    <xf numFmtId="0" fontId="53" fillId="0" borderId="72" xfId="0" applyFont="1" applyBorder="1" applyAlignment="1">
      <alignment vertical="center" wrapText="1"/>
    </xf>
    <xf numFmtId="0" fontId="17" fillId="0" borderId="73" xfId="0" applyFont="1" applyBorder="1" applyAlignment="1">
      <alignment vertical="center" wrapText="1"/>
    </xf>
    <xf numFmtId="0" fontId="17" fillId="0" borderId="74" xfId="0" applyFont="1" applyBorder="1" applyAlignment="1">
      <alignment vertical="center" wrapText="1"/>
    </xf>
    <xf numFmtId="0" fontId="53" fillId="14" borderId="75" xfId="0" applyFont="1" applyFill="1" applyBorder="1" applyAlignment="1">
      <alignment horizontal="center" vertical="center" wrapText="1"/>
    </xf>
    <xf numFmtId="0" fontId="53" fillId="14" borderId="76" xfId="0" applyFont="1" applyFill="1" applyBorder="1" applyAlignment="1">
      <alignment horizontal="center" vertical="center" wrapText="1"/>
    </xf>
    <xf numFmtId="0" fontId="53" fillId="14" borderId="77" xfId="0" applyFont="1" applyFill="1" applyBorder="1" applyAlignment="1">
      <alignment horizontal="center" vertical="center" wrapText="1"/>
    </xf>
    <xf numFmtId="0" fontId="53" fillId="14" borderId="78" xfId="0" applyFont="1" applyFill="1" applyBorder="1" applyAlignment="1">
      <alignment horizontal="center" vertical="center" wrapText="1"/>
    </xf>
    <xf numFmtId="0" fontId="15" fillId="14" borderId="79" xfId="0" applyFont="1" applyFill="1" applyBorder="1" applyAlignment="1">
      <alignment horizontal="center" vertical="center" wrapText="1"/>
    </xf>
    <xf numFmtId="0" fontId="15" fillId="0" borderId="80" xfId="0" applyFont="1" applyBorder="1" applyAlignment="1"/>
    <xf numFmtId="0" fontId="54" fillId="17" borderId="81" xfId="0" applyFont="1" applyFill="1" applyBorder="1" applyAlignment="1">
      <alignment horizontal="center" vertical="center" wrapText="1"/>
    </xf>
    <xf numFmtId="0" fontId="55" fillId="17" borderId="82" xfId="0" applyFont="1" applyFill="1" applyBorder="1"/>
    <xf numFmtId="0" fontId="55" fillId="17" borderId="83" xfId="0" applyFont="1" applyFill="1" applyBorder="1"/>
    <xf numFmtId="0" fontId="54" fillId="17" borderId="119" xfId="0" applyFont="1" applyFill="1" applyBorder="1" applyAlignment="1">
      <alignment horizontal="center" vertical="center" wrapText="1"/>
    </xf>
    <xf numFmtId="0" fontId="54" fillId="17" borderId="120" xfId="0" applyFont="1" applyFill="1" applyBorder="1" applyAlignment="1">
      <alignment horizontal="center" vertical="center" wrapText="1"/>
    </xf>
    <xf numFmtId="0" fontId="54" fillId="17" borderId="121" xfId="0" applyFont="1" applyFill="1" applyBorder="1" applyAlignment="1">
      <alignment horizontal="center" vertical="center" wrapText="1"/>
    </xf>
    <xf numFmtId="0" fontId="56" fillId="18" borderId="122" xfId="0" applyFont="1" applyFill="1" applyBorder="1" applyAlignment="1">
      <alignment horizontal="center" vertical="center" wrapText="1"/>
    </xf>
    <xf numFmtId="0" fontId="54" fillId="17" borderId="86" xfId="0" applyFont="1" applyFill="1" applyBorder="1" applyAlignment="1">
      <alignment horizontal="center" vertical="center" wrapText="1"/>
    </xf>
    <xf numFmtId="0" fontId="55" fillId="17" borderId="87" xfId="0" applyFont="1" applyFill="1" applyBorder="1"/>
    <xf numFmtId="0" fontId="55" fillId="17" borderId="88" xfId="0" applyFont="1" applyFill="1" applyBorder="1"/>
    <xf numFmtId="0" fontId="16" fillId="10" borderId="16" xfId="0" applyFont="1" applyFill="1" applyBorder="1" applyAlignment="1">
      <alignment horizontal="left" vertical="center" wrapText="1"/>
    </xf>
    <xf numFmtId="0" fontId="16" fillId="10" borderId="20" xfId="0" applyFont="1" applyFill="1" applyBorder="1" applyAlignment="1">
      <alignment horizontal="left" vertical="center" wrapText="1"/>
    </xf>
    <xf numFmtId="0" fontId="0" fillId="0" borderId="0" xfId="0" applyAlignment="1">
      <alignment horizontal="center"/>
    </xf>
    <xf numFmtId="0" fontId="16" fillId="10" borderId="196" xfId="0" applyFont="1" applyFill="1" applyBorder="1" applyAlignment="1">
      <alignment horizontal="center" vertical="center" wrapText="1"/>
    </xf>
    <xf numFmtId="0" fontId="16" fillId="10" borderId="197" xfId="0" applyFont="1" applyFill="1" applyBorder="1" applyAlignment="1">
      <alignment horizontal="center" vertical="center" wrapText="1"/>
    </xf>
    <xf numFmtId="0" fontId="16" fillId="10" borderId="16" xfId="0" applyFont="1" applyFill="1" applyBorder="1" applyAlignment="1">
      <alignment horizontal="center" vertical="center" wrapText="1"/>
    </xf>
    <xf numFmtId="0" fontId="16" fillId="10" borderId="19" xfId="0" applyFont="1" applyFill="1" applyBorder="1" applyAlignment="1">
      <alignment horizontal="center" vertical="center" wrapText="1"/>
    </xf>
    <xf numFmtId="0" fontId="16" fillId="10" borderId="20" xfId="0" applyFont="1" applyFill="1" applyBorder="1" applyAlignment="1">
      <alignment horizontal="center" vertical="center" wrapText="1"/>
    </xf>
    <xf numFmtId="0" fontId="16" fillId="10" borderId="151" xfId="0" applyFont="1" applyFill="1" applyBorder="1" applyAlignment="1">
      <alignment horizontal="center" vertical="center" wrapText="1"/>
    </xf>
    <xf numFmtId="0" fontId="16" fillId="10" borderId="129" xfId="0" applyFont="1" applyFill="1" applyBorder="1" applyAlignment="1">
      <alignment horizontal="center" vertical="center" wrapText="1"/>
    </xf>
    <xf numFmtId="0" fontId="16" fillId="10" borderId="131" xfId="0" applyFont="1" applyFill="1" applyBorder="1" applyAlignment="1">
      <alignment horizontal="center" vertical="center" wrapText="1"/>
    </xf>
    <xf numFmtId="0" fontId="72" fillId="10" borderId="17" xfId="0" applyFont="1" applyFill="1" applyBorder="1" applyAlignment="1">
      <alignment horizontal="center" vertical="center"/>
    </xf>
    <xf numFmtId="0" fontId="16" fillId="0" borderId="2" xfId="0" applyFont="1" applyBorder="1" applyAlignment="1">
      <alignment horizontal="center" vertical="center"/>
    </xf>
    <xf numFmtId="0" fontId="4" fillId="0" borderId="199"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128" xfId="0" applyFont="1" applyBorder="1" applyAlignment="1">
      <alignment horizontal="center" vertical="center" wrapText="1"/>
    </xf>
    <xf numFmtId="0" fontId="17" fillId="6" borderId="26" xfId="0" applyFont="1" applyFill="1" applyBorder="1" applyAlignment="1">
      <alignment horizontal="center"/>
    </xf>
    <xf numFmtId="0" fontId="17" fillId="6" borderId="27" xfId="0" applyFont="1" applyFill="1" applyBorder="1" applyAlignment="1">
      <alignment horizontal="center"/>
    </xf>
    <xf numFmtId="0" fontId="17" fillId="6" borderId="27" xfId="0" applyFont="1" applyFill="1" applyBorder="1" applyAlignment="1">
      <alignment horizontal="center" vertical="center"/>
    </xf>
    <xf numFmtId="0" fontId="17" fillId="6" borderId="2" xfId="0" applyFont="1" applyFill="1" applyBorder="1" applyAlignment="1">
      <alignment horizontal="center" vertical="center"/>
    </xf>
    <xf numFmtId="0" fontId="17" fillId="6" borderId="57" xfId="0" applyFont="1" applyFill="1" applyBorder="1" applyAlignment="1">
      <alignment horizontal="center" vertical="center"/>
    </xf>
    <xf numFmtId="0" fontId="17" fillId="6" borderId="61" xfId="0" applyFont="1" applyFill="1" applyBorder="1" applyAlignment="1">
      <alignment horizontal="center" vertical="center"/>
    </xf>
    <xf numFmtId="0" fontId="64" fillId="0" borderId="2" xfId="0" applyFont="1" applyBorder="1" applyAlignment="1">
      <alignment horizontal="justify" vertical="center" wrapText="1"/>
    </xf>
    <xf numFmtId="0" fontId="60" fillId="0" borderId="27" xfId="0" applyFont="1" applyBorder="1" applyAlignment="1">
      <alignment horizontal="center" vertical="center" wrapText="1"/>
    </xf>
    <xf numFmtId="0" fontId="60" fillId="0" borderId="2" xfId="0" applyFont="1" applyBorder="1" applyAlignment="1">
      <alignment horizontal="center" vertical="center" wrapText="1"/>
    </xf>
    <xf numFmtId="0" fontId="64" fillId="0" borderId="2" xfId="0" applyFont="1" applyBorder="1" applyAlignment="1">
      <alignment horizontal="center" vertical="center"/>
    </xf>
    <xf numFmtId="0" fontId="77" fillId="0" borderId="2" xfId="0" applyFont="1" applyBorder="1" applyAlignment="1">
      <alignment horizontal="center" vertical="center"/>
    </xf>
    <xf numFmtId="0" fontId="64" fillId="0" borderId="30" xfId="0" applyFont="1" applyBorder="1" applyAlignment="1">
      <alignment horizontal="center" vertical="center"/>
    </xf>
    <xf numFmtId="0" fontId="78" fillId="18" borderId="26" xfId="0" applyFont="1" applyFill="1" applyBorder="1" applyAlignment="1">
      <alignment horizontal="center" vertical="center" wrapText="1"/>
    </xf>
    <xf numFmtId="0" fontId="78" fillId="18" borderId="58" xfId="0" applyFont="1" applyFill="1" applyBorder="1" applyAlignment="1">
      <alignment horizontal="center" vertical="center" wrapText="1"/>
    </xf>
    <xf numFmtId="0" fontId="78" fillId="18" borderId="27" xfId="0" applyFont="1" applyFill="1" applyBorder="1" applyAlignment="1">
      <alignment horizontal="center" vertical="center" wrapText="1"/>
    </xf>
    <xf numFmtId="0" fontId="78" fillId="18" borderId="64" xfId="0" applyFont="1" applyFill="1" applyBorder="1" applyAlignment="1">
      <alignment horizontal="center" vertical="center" wrapText="1"/>
    </xf>
    <xf numFmtId="0" fontId="79" fillId="18" borderId="27" xfId="0" applyFont="1" applyFill="1" applyBorder="1" applyAlignment="1">
      <alignment horizontal="center" vertical="center" wrapText="1"/>
    </xf>
    <xf numFmtId="0" fontId="79" fillId="18" borderId="64" xfId="0" applyFont="1" applyFill="1" applyBorder="1" applyAlignment="1">
      <alignment horizontal="center" vertical="center" wrapText="1"/>
    </xf>
    <xf numFmtId="0" fontId="80" fillId="18" borderId="27" xfId="0" applyFont="1" applyFill="1" applyBorder="1" applyAlignment="1">
      <alignment horizontal="center" vertical="center" wrapText="1"/>
    </xf>
    <xf numFmtId="0" fontId="80" fillId="18" borderId="64" xfId="0" applyFont="1" applyFill="1" applyBorder="1" applyAlignment="1">
      <alignment horizontal="center" vertical="center" wrapText="1"/>
    </xf>
    <xf numFmtId="0" fontId="60" fillId="0" borderId="64" xfId="0" applyFont="1" applyBorder="1" applyAlignment="1">
      <alignment horizontal="center" vertical="center" wrapText="1"/>
    </xf>
    <xf numFmtId="0" fontId="80" fillId="18" borderId="57" xfId="0" applyFont="1" applyFill="1" applyBorder="1" applyAlignment="1">
      <alignment horizontal="center" vertical="center" wrapText="1"/>
    </xf>
    <xf numFmtId="0" fontId="80" fillId="18" borderId="59" xfId="0" applyFont="1" applyFill="1" applyBorder="1" applyAlignment="1">
      <alignment horizontal="center" vertical="center" wrapText="1"/>
    </xf>
    <xf numFmtId="0" fontId="62" fillId="0" borderId="26" xfId="0" applyFont="1" applyBorder="1" applyAlignment="1">
      <alignment horizontal="center" vertical="center" wrapText="1"/>
    </xf>
    <xf numFmtId="0" fontId="62" fillId="0" borderId="62" xfId="0" applyFont="1" applyBorder="1" applyAlignment="1">
      <alignment horizontal="center" vertical="center" wrapText="1"/>
    </xf>
    <xf numFmtId="0" fontId="64" fillId="0" borderId="27" xfId="0" applyFont="1" applyBorder="1" applyAlignment="1">
      <alignment horizontal="center" vertical="center"/>
    </xf>
    <xf numFmtId="0" fontId="64" fillId="0" borderId="27" xfId="0" applyFont="1" applyBorder="1" applyAlignment="1">
      <alignment horizontal="justify" vertical="center" wrapText="1"/>
    </xf>
    <xf numFmtId="0" fontId="64" fillId="0" borderId="27" xfId="0" applyFont="1" applyBorder="1" applyAlignment="1">
      <alignment horizontal="center" vertical="center" wrapText="1"/>
    </xf>
    <xf numFmtId="0" fontId="64" fillId="0" borderId="2" xfId="0" applyFont="1" applyBorder="1" applyAlignment="1">
      <alignment horizontal="center" vertical="center" wrapText="1"/>
    </xf>
    <xf numFmtId="0" fontId="60" fillId="0" borderId="27" xfId="2" applyFont="1" applyBorder="1" applyAlignment="1">
      <alignment horizontal="justify" vertical="center" wrapText="1"/>
    </xf>
    <xf numFmtId="0" fontId="60" fillId="0" borderId="2" xfId="2" applyFont="1" applyBorder="1" applyAlignment="1">
      <alignment horizontal="justify" vertical="center" wrapText="1"/>
    </xf>
    <xf numFmtId="0" fontId="60" fillId="0" borderId="2" xfId="2" applyFont="1" applyBorder="1" applyAlignment="1">
      <alignment horizontal="center" vertical="center" wrapText="1"/>
    </xf>
    <xf numFmtId="0" fontId="60" fillId="0" borderId="64" xfId="2" applyFont="1" applyBorder="1" applyAlignment="1">
      <alignment horizontal="center" vertical="center" wrapText="1"/>
    </xf>
    <xf numFmtId="0" fontId="64" fillId="0" borderId="64" xfId="0" applyFont="1" applyBorder="1" applyAlignment="1">
      <alignment horizontal="justify" vertical="center" wrapText="1"/>
    </xf>
    <xf numFmtId="0" fontId="80" fillId="0" borderId="26" xfId="0" applyFont="1" applyBorder="1" applyAlignment="1">
      <alignment horizontal="center" vertical="center" wrapText="1"/>
    </xf>
    <xf numFmtId="0" fontId="80" fillId="0" borderId="62" xfId="0" applyFont="1" applyBorder="1" applyAlignment="1">
      <alignment horizontal="center" vertical="center" wrapText="1"/>
    </xf>
    <xf numFmtId="0" fontId="62" fillId="0" borderId="58" xfId="0" applyFont="1" applyBorder="1" applyAlignment="1">
      <alignment horizontal="center" vertical="center" wrapText="1"/>
    </xf>
    <xf numFmtId="0" fontId="64" fillId="0" borderId="64" xfId="0" applyFont="1" applyBorder="1" applyAlignment="1">
      <alignment horizontal="center" vertical="center"/>
    </xf>
    <xf numFmtId="0" fontId="64" fillId="0" borderId="64" xfId="0" applyFont="1" applyBorder="1" applyAlignment="1">
      <alignment horizontal="center" vertical="center" wrapText="1"/>
    </xf>
    <xf numFmtId="0" fontId="80" fillId="0" borderId="58" xfId="0" applyFont="1" applyBorder="1" applyAlignment="1">
      <alignment horizontal="center" vertical="center" wrapText="1"/>
    </xf>
    <xf numFmtId="0" fontId="64" fillId="0" borderId="32" xfId="0" applyFont="1" applyBorder="1" applyAlignment="1">
      <alignment horizontal="center" vertical="center" wrapText="1"/>
    </xf>
    <xf numFmtId="0" fontId="64" fillId="0" borderId="32" xfId="0" applyFont="1" applyBorder="1" applyAlignment="1">
      <alignment horizontal="center" vertical="center"/>
    </xf>
    <xf numFmtId="0" fontId="64" fillId="0" borderId="33" xfId="0" applyFont="1" applyBorder="1" applyAlignment="1">
      <alignment horizontal="justify" vertical="center" wrapText="1"/>
    </xf>
    <xf numFmtId="0" fontId="64" fillId="0" borderId="61" xfId="0" applyFont="1" applyBorder="1" applyAlignment="1">
      <alignment horizontal="justify" vertical="center" wrapText="1"/>
    </xf>
    <xf numFmtId="0" fontId="60" fillId="0" borderId="32" xfId="2" applyFont="1" applyBorder="1" applyAlignment="1">
      <alignment horizontal="justify" vertical="center" wrapText="1"/>
    </xf>
    <xf numFmtId="0" fontId="64" fillId="0" borderId="32" xfId="0" applyFont="1" applyBorder="1" applyAlignment="1">
      <alignment horizontal="justify" vertical="center" wrapText="1"/>
    </xf>
    <xf numFmtId="0" fontId="64" fillId="0" borderId="59" xfId="0" applyFont="1" applyBorder="1" applyAlignment="1">
      <alignment horizontal="justify" vertical="center" wrapText="1"/>
    </xf>
    <xf numFmtId="0" fontId="60" fillId="0" borderId="32" xfId="0" applyFont="1" applyBorder="1" applyAlignment="1">
      <alignment horizontal="center" vertical="center"/>
    </xf>
    <xf numFmtId="0" fontId="60" fillId="0" borderId="2" xfId="0" applyFont="1" applyBorder="1" applyAlignment="1">
      <alignment horizontal="center" vertical="center"/>
    </xf>
    <xf numFmtId="0" fontId="60" fillId="21" borderId="2" xfId="0" applyFont="1" applyFill="1" applyBorder="1" applyAlignment="1">
      <alignment horizontal="center" vertical="center" wrapText="1"/>
    </xf>
    <xf numFmtId="0" fontId="64" fillId="0" borderId="33" xfId="0" applyFont="1" applyBorder="1" applyAlignment="1">
      <alignment horizontal="justify" vertical="center"/>
    </xf>
    <xf numFmtId="0" fontId="64" fillId="0" borderId="61" xfId="0" applyFont="1" applyBorder="1" applyAlignment="1">
      <alignment horizontal="justify" vertical="center"/>
    </xf>
    <xf numFmtId="0" fontId="60" fillId="0" borderId="64" xfId="2" applyFont="1" applyBorder="1" applyAlignment="1">
      <alignment horizontal="justify" vertical="center" wrapText="1"/>
    </xf>
    <xf numFmtId="0" fontId="64" fillId="0" borderId="32" xfId="0" applyFont="1" applyBorder="1" applyAlignment="1" applyProtection="1">
      <alignment horizontal="justify" vertical="center" wrapText="1"/>
      <protection hidden="1"/>
    </xf>
    <xf numFmtId="0" fontId="64" fillId="0" borderId="2" xfId="0" applyFont="1" applyBorder="1" applyAlignment="1" applyProtection="1">
      <alignment horizontal="justify" vertical="center" wrapText="1"/>
      <protection hidden="1"/>
    </xf>
    <xf numFmtId="0" fontId="60" fillId="0" borderId="2" xfId="0" applyFont="1" applyBorder="1" applyAlignment="1">
      <alignment horizontal="justify" vertical="center" wrapText="1"/>
    </xf>
    <xf numFmtId="0" fontId="64" fillId="0" borderId="59" xfId="0" applyFont="1" applyBorder="1" applyAlignment="1">
      <alignment horizontal="justify" vertical="center"/>
    </xf>
    <xf numFmtId="0" fontId="64" fillId="0" borderId="64" xfId="0" applyFont="1" applyBorder="1" applyAlignment="1" applyProtection="1">
      <alignment horizontal="justify" vertical="center" wrapText="1"/>
      <protection hidden="1"/>
    </xf>
    <xf numFmtId="0" fontId="64" fillId="0" borderId="2" xfId="0" applyFont="1" applyBorder="1" applyAlignment="1" applyProtection="1">
      <alignment horizontal="center" vertical="center" wrapText="1"/>
      <protection hidden="1"/>
    </xf>
    <xf numFmtId="0" fontId="64" fillId="0" borderId="64" xfId="0" applyFont="1" applyBorder="1" applyAlignment="1" applyProtection="1">
      <alignment horizontal="center" vertical="center" wrapText="1"/>
      <protection hidden="1"/>
    </xf>
    <xf numFmtId="0" fontId="60" fillId="0" borderId="2" xfId="0" applyFont="1" applyBorder="1" applyAlignment="1">
      <alignment horizontal="justify" vertical="top" wrapText="1"/>
    </xf>
    <xf numFmtId="0" fontId="60" fillId="0" borderId="64" xfId="0" applyFont="1" applyBorder="1" applyAlignment="1">
      <alignment horizontal="justify" vertical="top" wrapText="1"/>
    </xf>
    <xf numFmtId="0" fontId="84" fillId="0" borderId="32" xfId="0" applyFont="1" applyBorder="1" applyAlignment="1">
      <alignment horizontal="justify" vertical="center" wrapText="1"/>
    </xf>
    <xf numFmtId="0" fontId="84" fillId="0" borderId="2" xfId="0" applyFont="1" applyBorder="1" applyAlignment="1">
      <alignment horizontal="justify" vertical="center" wrapText="1"/>
    </xf>
    <xf numFmtId="0" fontId="60" fillId="0" borderId="64" xfId="0" applyFont="1" applyBorder="1" applyAlignment="1">
      <alignment horizontal="justify" vertical="center" wrapText="1"/>
    </xf>
    <xf numFmtId="0" fontId="62" fillId="0" borderId="2" xfId="0" applyFont="1" applyBorder="1" applyAlignment="1">
      <alignment horizontal="center" vertical="center" wrapText="1"/>
    </xf>
    <xf numFmtId="0" fontId="60" fillId="0" borderId="64" xfId="0" applyFont="1" applyBorder="1" applyAlignment="1">
      <alignment horizontal="center" vertical="center"/>
    </xf>
    <xf numFmtId="0" fontId="84" fillId="0" borderId="64" xfId="0" applyFont="1" applyBorder="1" applyAlignment="1">
      <alignment horizontal="justify" vertical="center" wrapText="1"/>
    </xf>
    <xf numFmtId="0" fontId="64" fillId="0" borderId="30" xfId="0" applyFont="1" applyBorder="1" applyAlignment="1">
      <alignment horizontal="center" vertical="center" wrapText="1"/>
    </xf>
    <xf numFmtId="0" fontId="84" fillId="0" borderId="27" xfId="0" applyFont="1" applyBorder="1" applyAlignment="1">
      <alignment horizontal="center" vertical="center" wrapText="1"/>
    </xf>
    <xf numFmtId="0" fontId="84" fillId="0" borderId="2" xfId="0" applyFont="1" applyBorder="1" applyAlignment="1">
      <alignment horizontal="center" vertical="center" wrapText="1"/>
    </xf>
    <xf numFmtId="0" fontId="84" fillId="0" borderId="30" xfId="0" applyFont="1" applyBorder="1" applyAlignment="1">
      <alignment horizontal="center" vertical="center" wrapText="1"/>
    </xf>
    <xf numFmtId="0" fontId="84" fillId="0" borderId="27" xfId="0" applyFont="1" applyBorder="1" applyAlignment="1">
      <alignment horizontal="justify" vertical="center" wrapText="1"/>
    </xf>
    <xf numFmtId="0" fontId="84" fillId="0" borderId="30" xfId="0" applyFont="1" applyBorder="1" applyAlignment="1">
      <alignment horizontal="justify" vertical="center" wrapText="1"/>
    </xf>
    <xf numFmtId="0" fontId="60" fillId="0" borderId="27" xfId="0" applyFont="1" applyBorder="1" applyAlignment="1">
      <alignment horizontal="justify" vertical="center" wrapText="1"/>
    </xf>
    <xf numFmtId="0" fontId="64" fillId="0" borderId="57" xfId="0" applyFont="1" applyBorder="1" applyAlignment="1">
      <alignment horizontal="justify" vertical="center" wrapText="1"/>
    </xf>
    <xf numFmtId="0" fontId="60" fillId="0" borderId="27" xfId="0" applyFont="1" applyBorder="1" applyAlignment="1">
      <alignment horizontal="center" vertical="center"/>
    </xf>
    <xf numFmtId="0" fontId="64" fillId="0" borderId="30" xfId="0" applyFont="1" applyBorder="1" applyAlignment="1">
      <alignment horizontal="justify" vertical="center" wrapText="1"/>
    </xf>
    <xf numFmtId="0" fontId="64" fillId="0" borderId="65" xfId="0" applyFont="1" applyBorder="1" applyAlignment="1">
      <alignment horizontal="justify" vertical="center" wrapText="1"/>
    </xf>
    <xf numFmtId="0" fontId="64" fillId="0" borderId="28" xfId="0" applyFont="1" applyBorder="1" applyAlignment="1">
      <alignment horizontal="center" vertical="center" wrapText="1"/>
    </xf>
    <xf numFmtId="0" fontId="64" fillId="0" borderId="4" xfId="0" applyFont="1" applyBorder="1" applyAlignment="1">
      <alignment horizontal="center" vertical="center" wrapText="1"/>
    </xf>
    <xf numFmtId="14" fontId="60" fillId="0" borderId="30" xfId="0" applyNumberFormat="1" applyFont="1" applyBorder="1" applyAlignment="1">
      <alignment horizontal="center" vertical="center"/>
    </xf>
    <xf numFmtId="14" fontId="60" fillId="0" borderId="32" xfId="0" applyNumberFormat="1" applyFont="1" applyBorder="1" applyAlignment="1">
      <alignment horizontal="center" vertical="center"/>
    </xf>
    <xf numFmtId="0" fontId="84" fillId="0" borderId="28" xfId="0" applyFont="1" applyBorder="1" applyAlignment="1">
      <alignment horizontal="left" vertical="center" wrapText="1"/>
    </xf>
    <xf numFmtId="0" fontId="84" fillId="0" borderId="4" xfId="0" applyFont="1" applyBorder="1" applyAlignment="1">
      <alignment horizontal="left" vertical="center" wrapText="1"/>
    </xf>
    <xf numFmtId="0" fontId="84" fillId="0" borderId="32" xfId="0" applyFont="1" applyBorder="1" applyAlignment="1">
      <alignment horizontal="left" vertical="center" wrapText="1"/>
    </xf>
    <xf numFmtId="0" fontId="60" fillId="0" borderId="28" xfId="2" applyFont="1" applyBorder="1" applyAlignment="1">
      <alignment horizontal="center" vertical="center" wrapText="1"/>
    </xf>
    <xf numFmtId="0" fontId="60" fillId="0" borderId="4" xfId="2" applyFont="1" applyBorder="1" applyAlignment="1">
      <alignment horizontal="center" vertical="center" wrapText="1"/>
    </xf>
    <xf numFmtId="0" fontId="60" fillId="0" borderId="32" xfId="2" applyFont="1" applyBorder="1" applyAlignment="1">
      <alignment horizontal="center" vertical="center" wrapText="1"/>
    </xf>
    <xf numFmtId="0" fontId="84" fillId="0" borderId="30" xfId="0" applyFont="1" applyBorder="1" applyAlignment="1">
      <alignment horizontal="left" vertical="center" wrapText="1"/>
    </xf>
    <xf numFmtId="0" fontId="60" fillId="0" borderId="30" xfId="2" applyFont="1" applyBorder="1" applyAlignment="1">
      <alignment horizontal="center" vertical="center" wrapText="1"/>
    </xf>
    <xf numFmtId="0" fontId="60" fillId="0" borderId="30" xfId="0" applyFont="1" applyBorder="1" applyAlignment="1">
      <alignment horizontal="left" vertical="center" wrapText="1"/>
    </xf>
    <xf numFmtId="0" fontId="60" fillId="0" borderId="32" xfId="0" applyFont="1" applyBorder="1" applyAlignment="1">
      <alignment horizontal="left" vertical="center" wrapText="1"/>
    </xf>
    <xf numFmtId="0" fontId="60" fillId="0" borderId="153" xfId="0" applyFont="1" applyBorder="1" applyAlignment="1">
      <alignment horizontal="left" vertical="center" wrapText="1"/>
    </xf>
    <xf numFmtId="0" fontId="60" fillId="0" borderId="200" xfId="0" applyFont="1" applyBorder="1" applyAlignment="1">
      <alignment horizontal="left" vertical="center" wrapText="1"/>
    </xf>
    <xf numFmtId="0" fontId="60" fillId="0" borderId="38" xfId="0" applyFont="1" applyBorder="1" applyAlignment="1">
      <alignment horizontal="left" vertical="center" wrapText="1"/>
    </xf>
    <xf numFmtId="0" fontId="60" fillId="0" borderId="199" xfId="0" applyFont="1" applyBorder="1" applyAlignment="1">
      <alignment horizontal="center" vertical="center" wrapText="1"/>
    </xf>
    <xf numFmtId="0" fontId="60" fillId="0" borderId="34" xfId="0" applyFont="1" applyBorder="1" applyAlignment="1">
      <alignment horizontal="center" vertical="center" wrapText="1"/>
    </xf>
    <xf numFmtId="0" fontId="60" fillId="0" borderId="39" xfId="0" applyFont="1" applyBorder="1" applyAlignment="1">
      <alignment horizontal="center" vertical="center" wrapText="1"/>
    </xf>
    <xf numFmtId="0" fontId="60" fillId="0" borderId="30" xfId="0" applyFont="1" applyBorder="1" applyAlignment="1">
      <alignment horizontal="center" vertical="center"/>
    </xf>
    <xf numFmtId="0" fontId="60" fillId="0" borderId="4" xfId="0" applyFont="1" applyBorder="1" applyAlignment="1">
      <alignment horizontal="center" vertical="center"/>
    </xf>
    <xf numFmtId="0" fontId="64" fillId="0" borderId="4" xfId="0" applyFont="1" applyBorder="1" applyAlignment="1">
      <alignment horizontal="justify" vertical="center" wrapText="1"/>
    </xf>
    <xf numFmtId="0" fontId="64" fillId="0" borderId="65" xfId="0" applyFont="1" applyBorder="1" applyAlignment="1">
      <alignment horizontal="center" vertical="center" wrapText="1"/>
    </xf>
    <xf numFmtId="0" fontId="64" fillId="0" borderId="33" xfId="0" applyFont="1" applyBorder="1" applyAlignment="1">
      <alignment horizontal="center" vertical="center" wrapText="1"/>
    </xf>
    <xf numFmtId="0" fontId="64" fillId="0" borderId="30" xfId="0" applyFont="1" applyBorder="1" applyAlignment="1">
      <alignment horizontal="left" vertical="center" wrapText="1"/>
    </xf>
    <xf numFmtId="0" fontId="64" fillId="0" borderId="32" xfId="0" applyFont="1" applyBorder="1" applyAlignment="1">
      <alignment horizontal="left" vertical="center" wrapText="1"/>
    </xf>
    <xf numFmtId="0" fontId="62" fillId="0" borderId="30" xfId="0" applyFont="1" applyBorder="1" applyAlignment="1">
      <alignment horizontal="center" vertical="center" wrapText="1"/>
    </xf>
    <xf numFmtId="0" fontId="62" fillId="0" borderId="32" xfId="0" applyFont="1" applyBorder="1" applyAlignment="1">
      <alignment horizontal="center" vertical="center" wrapText="1"/>
    </xf>
    <xf numFmtId="0" fontId="60" fillId="0" borderId="66" xfId="0" applyFont="1" applyBorder="1" applyAlignment="1">
      <alignment horizontal="center" vertical="center"/>
    </xf>
    <xf numFmtId="14" fontId="64" fillId="0" borderId="2" xfId="0" applyNumberFormat="1" applyFont="1" applyBorder="1" applyAlignment="1">
      <alignment horizontal="center" vertical="center"/>
    </xf>
    <xf numFmtId="0" fontId="64" fillId="0" borderId="66" xfId="0" applyFont="1" applyBorder="1" applyAlignment="1">
      <alignment horizontal="justify" vertical="center" wrapText="1"/>
    </xf>
    <xf numFmtId="14" fontId="64" fillId="0" borderId="32" xfId="0" applyNumberFormat="1" applyFont="1" applyBorder="1" applyAlignment="1">
      <alignment horizontal="center" vertical="center"/>
    </xf>
    <xf numFmtId="14" fontId="64" fillId="0" borderId="64" xfId="0" applyNumberFormat="1" applyFont="1" applyBorder="1" applyAlignment="1">
      <alignment horizontal="center" vertical="center"/>
    </xf>
    <xf numFmtId="0" fontId="0" fillId="6" borderId="23" xfId="0" applyFill="1" applyBorder="1" applyAlignment="1">
      <alignment horizontal="center"/>
    </xf>
    <xf numFmtId="0" fontId="0" fillId="6" borderId="24" xfId="0" applyFill="1" applyBorder="1" applyAlignment="1">
      <alignment horizontal="center"/>
    </xf>
    <xf numFmtId="0" fontId="0" fillId="6" borderId="25" xfId="0" applyFill="1" applyBorder="1" applyAlignment="1">
      <alignment horizontal="center"/>
    </xf>
  </cellXfs>
  <cellStyles count="8">
    <cellStyle name="Hipervínculo" xfId="7" builtinId="8"/>
    <cellStyle name="Millares [0]" xfId="4" builtinId="6"/>
    <cellStyle name="Millares [0] 2" xfId="5" xr:uid="{00000000-0005-0000-0000-000001000000}"/>
    <cellStyle name="Normal" xfId="0" builtinId="0"/>
    <cellStyle name="Normal 2" xfId="2" xr:uid="{00000000-0005-0000-0000-000003000000}"/>
    <cellStyle name="Normal 2 2" xfId="6" xr:uid="{00000000-0005-0000-0000-000004000000}"/>
    <cellStyle name="Normal 3" xfId="3" xr:uid="{00000000-0005-0000-0000-000005000000}"/>
    <cellStyle name="Porcentaje" xfId="1" builtinId="5"/>
  </cellStyles>
  <dxfs count="1643">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00B0F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theme="9" tint="-0.24994659260841701"/>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fgColor rgb="FFCC3300"/>
          <bgColor rgb="FFE16B09"/>
        </patternFill>
      </fill>
    </dxf>
    <dxf>
      <fill>
        <patternFill>
          <bgColor rgb="FFFF0000"/>
        </patternFill>
      </fill>
    </dxf>
    <dxf>
      <fill>
        <patternFill>
          <bgColor rgb="FF00B050"/>
        </patternFill>
      </fill>
    </dxf>
    <dxf>
      <fill>
        <patternFill>
          <bgColor rgb="FFFFC000"/>
        </patternFill>
      </fill>
    </dxf>
    <dxf>
      <fill>
        <patternFill>
          <fgColor rgb="FFCC3300"/>
          <bgColor rgb="FFE16B09"/>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00B050"/>
        </patternFill>
      </fill>
    </dxf>
    <dxf>
      <fill>
        <patternFill>
          <bgColor rgb="FFFFC000"/>
        </patternFill>
      </fill>
    </dxf>
    <dxf>
      <fill>
        <patternFill>
          <fgColor rgb="FFCC3300"/>
          <bgColor rgb="FFE16B09"/>
        </patternFill>
      </fill>
    </dxf>
    <dxf>
      <fill>
        <patternFill>
          <bgColor rgb="FFFF0000"/>
        </patternFill>
      </fill>
    </dxf>
    <dxf>
      <fill>
        <patternFill>
          <bgColor rgb="FF00B050"/>
        </patternFill>
      </fill>
    </dxf>
    <dxf>
      <fill>
        <patternFill>
          <bgColor rgb="FFFFC000"/>
        </patternFill>
      </fill>
    </dxf>
    <dxf>
      <fill>
        <patternFill>
          <fgColor rgb="FFCC3300"/>
          <bgColor rgb="FFE16B09"/>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theme="9" tint="-0.24994659260841701"/>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theme="9" tint="-0.24994659260841701"/>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theme="9"/>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C000"/>
        </patternFill>
      </fill>
    </dxf>
    <dxf>
      <fill>
        <patternFill>
          <bgColor theme="9"/>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patternFill>
      </fill>
    </dxf>
    <dxf>
      <fill>
        <patternFill>
          <bgColor rgb="FFFF0000"/>
        </patternFill>
      </fill>
    </dxf>
    <dxf>
      <fill>
        <patternFill>
          <bgColor rgb="FF00B050"/>
        </patternFill>
      </fill>
    </dxf>
    <dxf>
      <fill>
        <patternFill>
          <bgColor rgb="FFFFC000"/>
        </patternFill>
      </fill>
    </dxf>
    <dxf>
      <fill>
        <patternFill>
          <bgColor theme="9"/>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theme="9"/>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theme="9"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outerShdw blurRad="38100" dist="19050" dir="2700000" algn="tl" rotWithShape="0">
                    <a:schemeClr val="dk1">
                      <a:alpha val="40000"/>
                    </a:schemeClr>
                  </a:outerShdw>
                </a:effectLst>
              </a:rPr>
              <a:t>AVANCE PLAN ANTICORRUPCION  Y DE ATENCION AL CUIDADANO</a:t>
            </a:r>
            <a:endParaRPr lang="es-CO" sz="1400">
              <a:effectLst/>
            </a:endParaRPr>
          </a:p>
        </c:rich>
      </c:tx>
      <c:layout>
        <c:manualLayout>
          <c:xMode val="edge"/>
          <c:yMode val="edge"/>
          <c:x val="0.12650650650650649"/>
          <c:y val="3.8144771558690387E-2"/>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622047244094486E-2"/>
          <c:y val="0.16329429933624823"/>
          <c:w val="0.89435593073388353"/>
          <c:h val="0.7338644476257542"/>
        </c:manualLayout>
      </c:layout>
      <c:bar3DChart>
        <c:barDir val="col"/>
        <c:grouping val="clustered"/>
        <c:varyColors val="0"/>
        <c:ser>
          <c:idx val="0"/>
          <c:order val="0"/>
          <c:tx>
            <c:strRef>
              <c:f>AVANCES!$D$8:$D$13</c:f>
              <c:strCache>
                <c:ptCount val="6"/>
                <c:pt idx="0">
                  <c:v>0,0%</c:v>
                </c:pt>
                <c:pt idx="2">
                  <c:v>0,0%</c:v>
                </c:pt>
                <c:pt idx="3">
                  <c:v>0,0%</c:v>
                </c:pt>
                <c:pt idx="4">
                  <c:v>0,0%</c:v>
                </c:pt>
                <c:pt idx="5">
                  <c:v>0,0%</c:v>
                </c:pt>
              </c:strCache>
            </c:strRef>
          </c:tx>
          <c:spPr>
            <a:solidFill>
              <a:schemeClr val="accent1"/>
            </a:solidFill>
            <a:ln>
              <a:noFill/>
            </a:ln>
            <a:effectLst/>
            <a:sp3d/>
          </c:spPr>
          <c:invertIfNegative val="0"/>
          <c:dLbls>
            <c:spPr>
              <a:noFill/>
              <a:ln>
                <a:noFill/>
              </a:ln>
              <a:effectLst/>
            </c:spPr>
            <c:txPr>
              <a:bodyPr rot="0" spcFirstLastPara="1" vertOverflow="ellipsis" vert="horz" wrap="square" lIns="180000" tIns="7200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AVANCES!$C$8:$C$12</c:f>
              <c:strCache>
                <c:ptCount val="5"/>
                <c:pt idx="0">
                  <c:v>Gestión Riesgo de Corrupción</c:v>
                </c:pt>
                <c:pt idx="1">
                  <c:v>Racionalización de Trámites</c:v>
                </c:pt>
                <c:pt idx="2">
                  <c:v>Rendición de Cuentas</c:v>
                </c:pt>
                <c:pt idx="3">
                  <c:v>Atención al Ciudadano</c:v>
                </c:pt>
                <c:pt idx="4">
                  <c:v>Transparencia y Acceso a la Información</c:v>
                </c:pt>
              </c:strCache>
            </c:strRef>
          </c:cat>
          <c:val>
            <c:numRef>
              <c:f>AVANCES!$D$8:$D$13</c:f>
              <c:numCache>
                <c:formatCode>0.0%</c:formatCode>
                <c:ptCount val="6"/>
                <c:pt idx="0">
                  <c:v>0</c:v>
                </c:pt>
                <c:pt idx="2">
                  <c:v>0</c:v>
                </c:pt>
                <c:pt idx="3">
                  <c:v>0</c:v>
                </c:pt>
                <c:pt idx="4">
                  <c:v>0</c:v>
                </c:pt>
                <c:pt idx="5">
                  <c:v>0</c:v>
                </c:pt>
              </c:numCache>
            </c:numRef>
          </c:val>
          <c:extLst>
            <c:ext xmlns:c16="http://schemas.microsoft.com/office/drawing/2014/chart" uri="{C3380CC4-5D6E-409C-BE32-E72D297353CC}">
              <c16:uniqueId val="{00000000-CA7E-4AE5-BBC9-4C6883489BFA}"/>
            </c:ext>
          </c:extLst>
        </c:ser>
        <c:dLbls>
          <c:showLegendKey val="0"/>
          <c:showVal val="0"/>
          <c:showCatName val="0"/>
          <c:showSerName val="0"/>
          <c:showPercent val="0"/>
          <c:showBubbleSize val="0"/>
        </c:dLbls>
        <c:gapWidth val="150"/>
        <c:shape val="box"/>
        <c:axId val="220847024"/>
        <c:axId val="220852904"/>
        <c:axId val="0"/>
      </c:bar3DChart>
      <c:catAx>
        <c:axId val="2208470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CO"/>
          </a:p>
        </c:txPr>
        <c:crossAx val="220852904"/>
        <c:crosses val="autoZero"/>
        <c:auto val="1"/>
        <c:lblAlgn val="ctr"/>
        <c:lblOffset val="100"/>
        <c:noMultiLvlLbl val="0"/>
      </c:catAx>
      <c:valAx>
        <c:axId val="220852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0847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[8]TOTAL!$C$3</c:f>
              <c:strCache>
                <c:ptCount val="1"/>
                <c:pt idx="0">
                  <c:v>Cumplimiento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[8]TOTAL!$B$4:$B$8</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[8]TOTAL!$C$4:$C$8</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0249-4E18-B3A2-287A22F5C852}"/>
            </c:ext>
          </c:extLst>
        </c:ser>
        <c:dLbls>
          <c:showLegendKey val="0"/>
          <c:showVal val="1"/>
          <c:showCatName val="0"/>
          <c:showSerName val="0"/>
          <c:showPercent val="0"/>
          <c:showBubbleSize val="0"/>
        </c:dLbls>
        <c:gapWidth val="75"/>
        <c:axId val="219065800"/>
        <c:axId val="219065016"/>
      </c:barChart>
      <c:catAx>
        <c:axId val="219065800"/>
        <c:scaling>
          <c:orientation val="minMax"/>
        </c:scaling>
        <c:delete val="0"/>
        <c:axPos val="b"/>
        <c:numFmt formatCode="General" sourceLinked="0"/>
        <c:majorTickMark val="none"/>
        <c:minorTickMark val="none"/>
        <c:tickLblPos val="nextTo"/>
        <c:crossAx val="219065016"/>
        <c:crosses val="autoZero"/>
        <c:auto val="1"/>
        <c:lblAlgn val="ctr"/>
        <c:lblOffset val="100"/>
        <c:noMultiLvlLbl val="0"/>
      </c:catAx>
      <c:valAx>
        <c:axId val="219065016"/>
        <c:scaling>
          <c:orientation val="minMax"/>
        </c:scaling>
        <c:delete val="0"/>
        <c:axPos val="l"/>
        <c:numFmt formatCode="General" sourceLinked="1"/>
        <c:majorTickMark val="none"/>
        <c:minorTickMark val="none"/>
        <c:tickLblPos val="nextTo"/>
        <c:crossAx val="2190658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t>SEGUIMIENTO PLAN ANTICORRUPCION</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TOTAL!$B$27:$B$32</c:f>
              <c:strCache>
                <c:ptCount val="6"/>
                <c:pt idx="0">
                  <c:v>Gestion de Riesgo de Corrupcion </c:v>
                </c:pt>
                <c:pt idx="1">
                  <c:v>Estrategias de Razonalizacion</c:v>
                </c:pt>
                <c:pt idx="2">
                  <c:v>Rendicion de Cuentas</c:v>
                </c:pt>
                <c:pt idx="3">
                  <c:v>Atencion al ciudadano</c:v>
                </c:pt>
                <c:pt idx="4">
                  <c:v>Transparencia y Acc. Info</c:v>
                </c:pt>
                <c:pt idx="5">
                  <c:v>Integridad- Gestión de Conflict</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TOTAL!$B$27:$B$32</c:f>
              <c:strCache>
                <c:ptCount val="6"/>
                <c:pt idx="0">
                  <c:v>Gestion de Riesgo de Corrupcion </c:v>
                </c:pt>
                <c:pt idx="1">
                  <c:v>Estrategias de Razonalizacion</c:v>
                </c:pt>
                <c:pt idx="2">
                  <c:v>Rendicion de Cuentas</c:v>
                </c:pt>
                <c:pt idx="3">
                  <c:v>Atencion al ciudadano</c:v>
                </c:pt>
                <c:pt idx="4">
                  <c:v>Transparencia y Acc. Info</c:v>
                </c:pt>
                <c:pt idx="5">
                  <c:v>Integridad- Gestión de Conflict</c:v>
                </c:pt>
              </c:strCache>
            </c:strRef>
          </c:cat>
          <c:val>
            <c:numRef>
              <c:f>TOTAL!$C$27:$C$32</c:f>
              <c:numCache>
                <c:formatCode>0%</c:formatCode>
                <c:ptCount val="6"/>
                <c:pt idx="0">
                  <c:v>0</c:v>
                </c:pt>
                <c:pt idx="2">
                  <c:v>0</c:v>
                </c:pt>
                <c:pt idx="3">
                  <c:v>0</c:v>
                </c:pt>
                <c:pt idx="4">
                  <c:v>0</c:v>
                </c:pt>
                <c:pt idx="5">
                  <c:v>0</c:v>
                </c:pt>
              </c:numCache>
            </c:numRef>
          </c:val>
          <c:extLst>
            <c:ext xmlns:c16="http://schemas.microsoft.com/office/drawing/2014/chart" uri="{C3380CC4-5D6E-409C-BE32-E72D297353CC}">
              <c16:uniqueId val="{00000000-C5E4-4E33-ACBB-66D23F6AAF42}"/>
            </c:ext>
          </c:extLst>
        </c:ser>
        <c:dLbls>
          <c:dLblPos val="outEnd"/>
          <c:showLegendKey val="0"/>
          <c:showVal val="1"/>
          <c:showCatName val="0"/>
          <c:showSerName val="0"/>
          <c:showPercent val="0"/>
          <c:showBubbleSize val="0"/>
        </c:dLbls>
        <c:gapWidth val="164"/>
        <c:overlap val="-22"/>
        <c:axId val="219064232"/>
        <c:axId val="219066192"/>
      </c:barChart>
      <c:catAx>
        <c:axId val="2190642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6192"/>
        <c:crosses val="autoZero"/>
        <c:auto val="1"/>
        <c:lblAlgn val="ctr"/>
        <c:lblOffset val="100"/>
        <c:noMultiLvlLbl val="0"/>
      </c:catAx>
      <c:valAx>
        <c:axId val="21906619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4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Pt>
            <c:idx val="1"/>
            <c:invertIfNegative val="0"/>
            <c:bubble3D val="0"/>
            <c:spPr>
              <a:solidFill>
                <a:schemeClr val="accent2">
                  <a:lumMod val="75000"/>
                </a:schemeClr>
              </a:solidFill>
              <a:ln>
                <a:noFill/>
              </a:ln>
              <a:effectLst>
                <a:innerShdw blurRad="114300">
                  <a:schemeClr val="accent1"/>
                </a:innerShdw>
              </a:effectLst>
            </c:spPr>
            <c:extLst>
              <c:ext xmlns:c16="http://schemas.microsoft.com/office/drawing/2014/chart" uri="{C3380CC4-5D6E-409C-BE32-E72D297353CC}">
                <c16:uniqueId val="{00000001-5721-4A76-934E-C48AE800D12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TOTAL!$C$31</c:f>
              <c:numCache>
                <c:formatCode>0%</c:formatCode>
                <c:ptCount val="1"/>
                <c:pt idx="0">
                  <c:v>0</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TOTAL!$B$31</c15:sqref>
                        </c15:formulaRef>
                      </c:ext>
                    </c:extLst>
                    <c:strCache>
                      <c:ptCount val="1"/>
                      <c:pt idx="0">
                        <c:v>Transparencia y Acc. Info</c:v>
                      </c:pt>
                    </c:strCache>
                  </c:strRef>
                </c15:cat>
              </c15:filteredCategoryTitle>
            </c:ext>
            <c:ext xmlns:c16="http://schemas.microsoft.com/office/drawing/2014/chart" uri="{C3380CC4-5D6E-409C-BE32-E72D297353CC}">
              <c16:uniqueId val="{00000002-5721-4A76-934E-C48AE800D128}"/>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TOTAL!$D$31</c:f>
              <c:numCache>
                <c:formatCode>0%</c:formatCode>
                <c:ptCount val="1"/>
                <c:pt idx="0">
                  <c:v>0</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TOTAL!$B$31</c15:sqref>
                        </c15:formulaRef>
                      </c:ext>
                    </c:extLst>
                    <c:strCache>
                      <c:ptCount val="1"/>
                      <c:pt idx="0">
                        <c:v>Transparencia y Acc. Info</c:v>
                      </c:pt>
                    </c:strCache>
                  </c:strRef>
                </c15:cat>
              </c15:filteredCategoryTitle>
            </c:ext>
            <c:ext xmlns:c16="http://schemas.microsoft.com/office/drawing/2014/chart" uri="{C3380CC4-5D6E-409C-BE32-E72D297353CC}">
              <c16:uniqueId val="{00000003-5721-4A76-934E-C48AE800D128}"/>
            </c:ext>
          </c:extLst>
        </c:ser>
        <c:dLbls>
          <c:showLegendKey val="0"/>
          <c:showVal val="0"/>
          <c:showCatName val="0"/>
          <c:showSerName val="0"/>
          <c:showPercent val="0"/>
          <c:showBubbleSize val="0"/>
        </c:dLbls>
        <c:gapWidth val="164"/>
        <c:overlap val="-22"/>
        <c:axId val="219063448"/>
        <c:axId val="219067368"/>
      </c:barChart>
      <c:catAx>
        <c:axId val="2190634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7368"/>
        <c:crosses val="autoZero"/>
        <c:auto val="1"/>
        <c:lblAlgn val="ctr"/>
        <c:lblOffset val="100"/>
        <c:noMultiLvlLbl val="0"/>
      </c:catAx>
      <c:valAx>
        <c:axId val="2190673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344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TOTAL!$C$27:$C$32</c:f>
              <c:numCache>
                <c:formatCode>0%</c:formatCode>
                <c:ptCount val="6"/>
                <c:pt idx="0">
                  <c:v>0</c:v>
                </c:pt>
                <c:pt idx="2">
                  <c:v>0</c:v>
                </c:pt>
                <c:pt idx="3">
                  <c:v>0</c:v>
                </c:pt>
                <c:pt idx="4">
                  <c:v>0</c:v>
                </c:pt>
                <c:pt idx="5">
                  <c:v>0</c:v>
                </c:pt>
              </c:numCache>
            </c:numRef>
          </c:val>
          <c:extLst>
            <c:ext xmlns:c16="http://schemas.microsoft.com/office/drawing/2014/chart" uri="{C3380CC4-5D6E-409C-BE32-E72D297353CC}">
              <c16:uniqueId val="{00000000-1194-4A78-9574-AC22FCD0D61C}"/>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TOTAL!$D$27:$D$31</c:f>
              <c:numCache>
                <c:formatCode>0%</c:formatCode>
                <c:ptCount val="5"/>
                <c:pt idx="0">
                  <c:v>0</c:v>
                </c:pt>
                <c:pt idx="2">
                  <c:v>0</c:v>
                </c:pt>
                <c:pt idx="3">
                  <c:v>0</c:v>
                </c:pt>
                <c:pt idx="4">
                  <c:v>0</c:v>
                </c:pt>
              </c:numCache>
            </c:numRef>
          </c:val>
          <c:extLst>
            <c:ext xmlns:c16="http://schemas.microsoft.com/office/drawing/2014/chart" uri="{C3380CC4-5D6E-409C-BE32-E72D297353CC}">
              <c16:uniqueId val="{00000001-1194-4A78-9574-AC22FCD0D61C}"/>
            </c:ext>
          </c:extLst>
        </c:ser>
        <c:dLbls>
          <c:dLblPos val="outEnd"/>
          <c:showLegendKey val="0"/>
          <c:showVal val="1"/>
          <c:showCatName val="0"/>
          <c:showSerName val="0"/>
          <c:showPercent val="0"/>
          <c:showBubbleSize val="0"/>
        </c:dLbls>
        <c:gapWidth val="164"/>
        <c:overlap val="-22"/>
        <c:axId val="219061880"/>
        <c:axId val="219062272"/>
      </c:barChart>
      <c:catAx>
        <c:axId val="2190618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2272"/>
        <c:crosses val="autoZero"/>
        <c:auto val="1"/>
        <c:lblAlgn val="ctr"/>
        <c:lblOffset val="100"/>
        <c:noMultiLvlLbl val="0"/>
      </c:catAx>
      <c:valAx>
        <c:axId val="2190622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18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1 Gestion de Riesgo Corrupcion '!A1"/><Relationship Id="rId7" Type="http://schemas.openxmlformats.org/officeDocument/2006/relationships/hyperlink" Target="#'5 Transparencia y Acc '!A1"/><Relationship Id="rId12" Type="http://schemas.openxmlformats.org/officeDocument/2006/relationships/hyperlink" Target="#'Integridad- Gesti&#243;n de Conflict'!A1"/><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hyperlink" Target="#'4 Atencion al Ciudadano  '!A1"/><Relationship Id="rId11" Type="http://schemas.openxmlformats.org/officeDocument/2006/relationships/image" Target="../media/image5.png"/><Relationship Id="rId5" Type="http://schemas.openxmlformats.org/officeDocument/2006/relationships/hyperlink" Target="#'3 Rendicion de Cuentas'!A1"/><Relationship Id="rId10" Type="http://schemas.openxmlformats.org/officeDocument/2006/relationships/image" Target="../media/image4.png"/><Relationship Id="rId4" Type="http://schemas.openxmlformats.org/officeDocument/2006/relationships/hyperlink" Target="#'2Estrategias de Racionalizacion'!A1"/><Relationship Id="rId9" Type="http://schemas.openxmlformats.org/officeDocument/2006/relationships/hyperlink" Target="#'MAPA DE RIESGOS'!A1"/></Relationships>
</file>

<file path=xl/drawings/_rels/drawing1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AAC!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AAC!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7.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AAC!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5.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PAAC!A1"/><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9.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583406</xdr:colOff>
      <xdr:row>36</xdr:row>
      <xdr:rowOff>189790</xdr:rowOff>
    </xdr:to>
    <xdr:pic>
      <xdr:nvPicPr>
        <xdr:cNvPr id="2" name="Imagen 1">
          <a:extLst>
            <a:ext uri="{FF2B5EF4-FFF2-40B4-BE49-F238E27FC236}">
              <a16:creationId xmlns:a16="http://schemas.microsoft.com/office/drawing/2014/main" id="{E9C829BB-2C5C-408E-84A9-A630C0898771}"/>
            </a:ext>
          </a:extLst>
        </xdr:cNvPr>
        <xdr:cNvPicPr>
          <a:picLocks noChangeAspect="1"/>
        </xdr:cNvPicPr>
      </xdr:nvPicPr>
      <xdr:blipFill>
        <a:blip xmlns:r="http://schemas.openxmlformats.org/officeDocument/2006/relationships" r:embed="rId1"/>
        <a:stretch>
          <a:fillRect/>
        </a:stretch>
      </xdr:blipFill>
      <xdr:spPr>
        <a:xfrm>
          <a:off x="0" y="0"/>
          <a:ext cx="7441406" cy="8536071"/>
        </a:xfrm>
        <a:prstGeom prst="rect">
          <a:avLst/>
        </a:prstGeom>
      </xdr:spPr>
    </xdr:pic>
    <xdr:clientData/>
  </xdr:twoCellAnchor>
  <xdr:twoCellAnchor editAs="oneCell">
    <xdr:from>
      <xdr:col>0</xdr:col>
      <xdr:colOff>0</xdr:colOff>
      <xdr:row>0</xdr:row>
      <xdr:rowOff>1</xdr:rowOff>
    </xdr:from>
    <xdr:to>
      <xdr:col>4</xdr:col>
      <xdr:colOff>371475</xdr:colOff>
      <xdr:row>1</xdr:row>
      <xdr:rowOff>161926</xdr:rowOff>
    </xdr:to>
    <xdr:pic>
      <xdr:nvPicPr>
        <xdr:cNvPr id="3" name="Imagen 2" descr="¡Compras Públicas Locales!">
          <a:extLst>
            <a:ext uri="{FF2B5EF4-FFF2-40B4-BE49-F238E27FC236}">
              <a16:creationId xmlns:a16="http://schemas.microsoft.com/office/drawing/2014/main" id="{13D394D4-0BDB-416C-84E3-E627E7999BA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038" t="81538" r="56020" b="10381"/>
        <a:stretch/>
      </xdr:blipFill>
      <xdr:spPr bwMode="auto">
        <a:xfrm>
          <a:off x="0" y="1"/>
          <a:ext cx="3419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781048</xdr:colOff>
      <xdr:row>8</xdr:row>
      <xdr:rowOff>64294</xdr:rowOff>
    </xdr:from>
    <xdr:to>
      <xdr:col>15</xdr:col>
      <xdr:colOff>295275</xdr:colOff>
      <xdr:row>10</xdr:row>
      <xdr:rowOff>159543</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56E8CCD0-F3F6-4428-900C-D9D265080FCA}"/>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9" name="Rectángulo: esquinas redondeadas 8">
          <a:hlinkClick xmlns:r="http://schemas.openxmlformats.org/officeDocument/2006/relationships" r:id="rId4"/>
          <a:extLst>
            <a:ext uri="{FF2B5EF4-FFF2-40B4-BE49-F238E27FC236}">
              <a16:creationId xmlns:a16="http://schemas.microsoft.com/office/drawing/2014/main" id="{DCCFEFDA-5EEF-4C9D-A32E-1EF6231C8DCC}"/>
            </a:ext>
          </a:extLst>
        </xdr:cNvPr>
        <xdr:cNvSpPr/>
      </xdr:nvSpPr>
      <xdr:spPr>
        <a:xfrm>
          <a:off x="7593278" y="3713425"/>
          <a:ext cx="5016764"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10" name="Rectángulo: esquinas redondeadas 9">
          <a:hlinkClick xmlns:r="http://schemas.openxmlformats.org/officeDocument/2006/relationships" r:id="rId5"/>
          <a:extLst>
            <a:ext uri="{FF2B5EF4-FFF2-40B4-BE49-F238E27FC236}">
              <a16:creationId xmlns:a16="http://schemas.microsoft.com/office/drawing/2014/main" id="{EF7A8678-E5E8-4C41-9736-23089225B4A8}"/>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11" name="Rectángulo: esquinas redondeadas 10">
          <a:hlinkClick xmlns:r="http://schemas.openxmlformats.org/officeDocument/2006/relationships" r:id="rId6"/>
          <a:extLst>
            <a:ext uri="{FF2B5EF4-FFF2-40B4-BE49-F238E27FC236}">
              <a16:creationId xmlns:a16="http://schemas.microsoft.com/office/drawing/2014/main" id="{1818F3D2-BC50-4397-9861-CC701E864D87}"/>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12" name="Rectángulo: esquinas redondeadas 11">
          <a:hlinkClick xmlns:r="http://schemas.openxmlformats.org/officeDocument/2006/relationships" r:id="rId7"/>
          <a:extLst>
            <a:ext uri="{FF2B5EF4-FFF2-40B4-BE49-F238E27FC236}">
              <a16:creationId xmlns:a16="http://schemas.microsoft.com/office/drawing/2014/main" id="{0F2B303F-AEEB-477E-B58E-2BF15464FDDF}"/>
            </a:ext>
          </a:extLst>
        </xdr:cNvPr>
        <xdr:cNvSpPr/>
      </xdr:nvSpPr>
      <xdr:spPr>
        <a:xfrm>
          <a:off x="7625553" y="6232524"/>
          <a:ext cx="4992955"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editAs="oneCell">
    <xdr:from>
      <xdr:col>12</xdr:col>
      <xdr:colOff>190500</xdr:colOff>
      <xdr:row>0</xdr:row>
      <xdr:rowOff>190500</xdr:rowOff>
    </xdr:from>
    <xdr:to>
      <xdr:col>15</xdr:col>
      <xdr:colOff>744220</xdr:colOff>
      <xdr:row>2</xdr:row>
      <xdr:rowOff>191452</xdr:rowOff>
    </xdr:to>
    <xdr:pic>
      <xdr:nvPicPr>
        <xdr:cNvPr id="13" name="Imagen 12">
          <a:extLst>
            <a:ext uri="{FF2B5EF4-FFF2-40B4-BE49-F238E27FC236}">
              <a16:creationId xmlns:a16="http://schemas.microsoft.com/office/drawing/2014/main" id="{0573D520-C903-42C9-AEB7-BBCAD1A76EC9}"/>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227469" y="190500"/>
          <a:ext cx="2839720" cy="596265"/>
        </a:xfrm>
        <a:prstGeom prst="rect">
          <a:avLst/>
        </a:prstGeom>
      </xdr:spPr>
    </xdr:pic>
    <xdr:clientData/>
  </xdr:twoCellAnchor>
  <xdr:twoCellAnchor>
    <xdr:from>
      <xdr:col>10</xdr:col>
      <xdr:colOff>95249</xdr:colOff>
      <xdr:row>34</xdr:row>
      <xdr:rowOff>166687</xdr:rowOff>
    </xdr:from>
    <xdr:to>
      <xdr:col>15</xdr:col>
      <xdr:colOff>773905</xdr:colOff>
      <xdr:row>38</xdr:row>
      <xdr:rowOff>47624</xdr:rowOff>
    </xdr:to>
    <xdr:sp macro="" textlink="">
      <xdr:nvSpPr>
        <xdr:cNvPr id="4" name="CuadroTexto 3">
          <a:hlinkClick xmlns:r="http://schemas.openxmlformats.org/officeDocument/2006/relationships" r:id="rId9"/>
          <a:extLst>
            <a:ext uri="{FF2B5EF4-FFF2-40B4-BE49-F238E27FC236}">
              <a16:creationId xmlns:a16="http://schemas.microsoft.com/office/drawing/2014/main" id="{BB3D8085-E088-4002-9195-7455A44C5F29}"/>
            </a:ext>
          </a:extLst>
        </xdr:cNvPr>
        <xdr:cNvSpPr txBox="1"/>
      </xdr:nvSpPr>
      <xdr:spPr>
        <a:xfrm>
          <a:off x="8608218" y="8120062"/>
          <a:ext cx="4488656" cy="66675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a:t>Consulta aquí  el mapa de Riesgos de</a:t>
          </a:r>
          <a:r>
            <a:rPr lang="es-CO" sz="1400" baseline="0"/>
            <a:t> </a:t>
          </a:r>
          <a:r>
            <a:rPr lang="es-CO" sz="1400"/>
            <a:t>Corrupción 2021</a:t>
          </a:r>
        </a:p>
      </xdr:txBody>
    </xdr:sp>
    <xdr:clientData/>
  </xdr:twoCellAnchor>
  <xdr:twoCellAnchor>
    <xdr:from>
      <xdr:col>15</xdr:col>
      <xdr:colOff>584595</xdr:colOff>
      <xdr:row>12</xdr:row>
      <xdr:rowOff>138112</xdr:rowOff>
    </xdr:from>
    <xdr:to>
      <xdr:col>15</xdr:col>
      <xdr:colOff>3321843</xdr:colOff>
      <xdr:row>24</xdr:row>
      <xdr:rowOff>47625</xdr:rowOff>
    </xdr:to>
    <xdr:sp macro="" textlink="">
      <xdr:nvSpPr>
        <xdr:cNvPr id="7" name="CuadroTexto 6">
          <a:extLst>
            <a:ext uri="{FF2B5EF4-FFF2-40B4-BE49-F238E27FC236}">
              <a16:creationId xmlns:a16="http://schemas.microsoft.com/office/drawing/2014/main" id="{94B8FD15-F73A-4A3E-A2A2-E80C325FA9FC}"/>
            </a:ext>
          </a:extLst>
        </xdr:cNvPr>
        <xdr:cNvSpPr txBox="1"/>
      </xdr:nvSpPr>
      <xdr:spPr>
        <a:xfrm>
          <a:off x="12907564" y="3876675"/>
          <a:ext cx="2737248" cy="2195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15</xdr:col>
      <xdr:colOff>1001313</xdr:colOff>
      <xdr:row>12</xdr:row>
      <xdr:rowOff>102393</xdr:rowOff>
    </xdr:from>
    <xdr:to>
      <xdr:col>15</xdr:col>
      <xdr:colOff>2819164</xdr:colOff>
      <xdr:row>17</xdr:row>
      <xdr:rowOff>166687</xdr:rowOff>
    </xdr:to>
    <xdr:pic>
      <xdr:nvPicPr>
        <xdr:cNvPr id="8" name="Imagen 7">
          <a:extLst>
            <a:ext uri="{FF2B5EF4-FFF2-40B4-BE49-F238E27FC236}">
              <a16:creationId xmlns:a16="http://schemas.microsoft.com/office/drawing/2014/main" id="{B5AFB3C6-A2E0-4C4E-845B-99444D110B31}"/>
            </a:ext>
          </a:extLst>
        </xdr:cNvPr>
        <xdr:cNvPicPr>
          <a:picLocks noChangeAspect="1"/>
        </xdr:cNvPicPr>
      </xdr:nvPicPr>
      <xdr:blipFill>
        <a:blip xmlns:r="http://schemas.openxmlformats.org/officeDocument/2006/relationships" r:embed="rId10"/>
        <a:stretch>
          <a:fillRect/>
        </a:stretch>
      </xdr:blipFill>
      <xdr:spPr>
        <a:xfrm>
          <a:off x="13324282" y="3840956"/>
          <a:ext cx="1817851" cy="1016794"/>
        </a:xfrm>
        <a:prstGeom prst="rect">
          <a:avLst/>
        </a:prstGeom>
      </xdr:spPr>
    </xdr:pic>
    <xdr:clientData/>
  </xdr:twoCellAnchor>
  <xdr:twoCellAnchor editAs="oneCell">
    <xdr:from>
      <xdr:col>15</xdr:col>
      <xdr:colOff>1059657</xdr:colOff>
      <xdr:row>35</xdr:row>
      <xdr:rowOff>142877</xdr:rowOff>
    </xdr:from>
    <xdr:to>
      <xdr:col>15</xdr:col>
      <xdr:colOff>1464619</xdr:colOff>
      <xdr:row>37</xdr:row>
      <xdr:rowOff>176673</xdr:rowOff>
    </xdr:to>
    <xdr:pic>
      <xdr:nvPicPr>
        <xdr:cNvPr id="15" name="Imagen 14">
          <a:extLst>
            <a:ext uri="{FF2B5EF4-FFF2-40B4-BE49-F238E27FC236}">
              <a16:creationId xmlns:a16="http://schemas.microsoft.com/office/drawing/2014/main" id="{FFA944DC-64F6-4916-96C9-1D15BE413F4D}"/>
            </a:ext>
          </a:extLst>
        </xdr:cNvPr>
        <xdr:cNvPicPr>
          <a:picLocks noChangeAspect="1"/>
        </xdr:cNvPicPr>
      </xdr:nvPicPr>
      <xdr:blipFill rotWithShape="1">
        <a:blip xmlns:r="http://schemas.openxmlformats.org/officeDocument/2006/relationships" r:embed="rId1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382626" y="828675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12"/>
          <a:extLst>
            <a:ext uri="{FF2B5EF4-FFF2-40B4-BE49-F238E27FC236}">
              <a16:creationId xmlns:a16="http://schemas.microsoft.com/office/drawing/2014/main" id="{56F93CC9-40FC-4ECB-A9F8-8E23368E7C47}"/>
            </a:ext>
          </a:extLst>
        </xdr:cNvPr>
        <xdr:cNvSpPr/>
      </xdr:nvSpPr>
      <xdr:spPr>
        <a:xfrm>
          <a:off x="7667625" y="7203282"/>
          <a:ext cx="4986341"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514350</xdr:colOff>
      <xdr:row>16</xdr:row>
      <xdr:rowOff>52387</xdr:rowOff>
    </xdr:from>
    <xdr:to>
      <xdr:col>5</xdr:col>
      <xdr:colOff>923925</xdr:colOff>
      <xdr:row>35</xdr:row>
      <xdr:rowOff>95250</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542925</xdr:colOff>
      <xdr:row>1</xdr:row>
      <xdr:rowOff>147637</xdr:rowOff>
    </xdr:from>
    <xdr:to>
      <xdr:col>12</xdr:col>
      <xdr:colOff>542925</xdr:colOff>
      <xdr:row>16</xdr:row>
      <xdr:rowOff>33337</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695324</xdr:colOff>
      <xdr:row>19</xdr:row>
      <xdr:rowOff>176212</xdr:rowOff>
    </xdr:from>
    <xdr:to>
      <xdr:col>14</xdr:col>
      <xdr:colOff>552449</xdr:colOff>
      <xdr:row>35</xdr:row>
      <xdr:rowOff>61912</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442912</xdr:colOff>
      <xdr:row>41</xdr:row>
      <xdr:rowOff>147637</xdr:rowOff>
    </xdr:from>
    <xdr:to>
      <xdr:col>6</xdr:col>
      <xdr:colOff>547687</xdr:colOff>
      <xdr:row>56</xdr:row>
      <xdr:rowOff>33337</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1838325</xdr:colOff>
      <xdr:row>38</xdr:row>
      <xdr:rowOff>14287</xdr:rowOff>
    </xdr:from>
    <xdr:to>
      <xdr:col>5</xdr:col>
      <xdr:colOff>866775</xdr:colOff>
      <xdr:row>73</xdr:row>
      <xdr:rowOff>90487</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123825</xdr:rowOff>
    </xdr:from>
    <xdr:to>
      <xdr:col>2</xdr:col>
      <xdr:colOff>749415</xdr:colOff>
      <xdr:row>3</xdr:row>
      <xdr:rowOff>107844</xdr:rowOff>
    </xdr:to>
    <xdr:pic>
      <xdr:nvPicPr>
        <xdr:cNvPr id="2" name="Imagen 1">
          <a:extLst>
            <a:ext uri="{FF2B5EF4-FFF2-40B4-BE49-F238E27FC236}">
              <a16:creationId xmlns:a16="http://schemas.microsoft.com/office/drawing/2014/main" id="{07D6C09E-7B54-4A15-89AA-F2508833A6B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3825"/>
          <a:ext cx="2835390" cy="555519"/>
        </a:xfrm>
        <a:prstGeom prst="rect">
          <a:avLst/>
        </a:prstGeom>
      </xdr:spPr>
    </xdr:pic>
    <xdr:clientData/>
  </xdr:twoCellAnchor>
  <xdr:twoCellAnchor>
    <xdr:from>
      <xdr:col>5</xdr:col>
      <xdr:colOff>1238250</xdr:colOff>
      <xdr:row>0</xdr:row>
      <xdr:rowOff>104775</xdr:rowOff>
    </xdr:from>
    <xdr:to>
      <xdr:col>7</xdr:col>
      <xdr:colOff>228600</xdr:colOff>
      <xdr:row>3</xdr:row>
      <xdr:rowOff>171450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9684A0F9-5592-49B5-8149-4E8DED6AC996}"/>
            </a:ext>
          </a:extLst>
        </xdr:cNvPr>
        <xdr:cNvSpPr/>
      </xdr:nvSpPr>
      <xdr:spPr>
        <a:xfrm>
          <a:off x="7658100" y="104775"/>
          <a:ext cx="1343025"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141906</xdr:rowOff>
    </xdr:to>
    <xdr:pic>
      <xdr:nvPicPr>
        <xdr:cNvPr id="5" name="Imagen 4">
          <a:extLst>
            <a:ext uri="{FF2B5EF4-FFF2-40B4-BE49-F238E27FC236}">
              <a16:creationId xmlns:a16="http://schemas.microsoft.com/office/drawing/2014/main" id="{9A7EE88D-2C7A-4992-B1A2-E4575ED21669}"/>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906000" y="138546"/>
          <a:ext cx="591296" cy="5748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111331</xdr:colOff>
      <xdr:row>1</xdr:row>
      <xdr:rowOff>61850</xdr:rowOff>
    </xdr:from>
    <xdr:to>
      <xdr:col>2</xdr:col>
      <xdr:colOff>885239</xdr:colOff>
      <xdr:row>2</xdr:row>
      <xdr:rowOff>494658</xdr:rowOff>
    </xdr:to>
    <xdr:pic>
      <xdr:nvPicPr>
        <xdr:cNvPr id="3" name="Imagen 2">
          <a:extLst>
            <a:ext uri="{FF2B5EF4-FFF2-40B4-BE49-F238E27FC236}">
              <a16:creationId xmlns:a16="http://schemas.microsoft.com/office/drawing/2014/main" id="{ADFC4806-B528-44CC-B108-DF0C24AAB95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331" y="222662"/>
          <a:ext cx="2839720" cy="593619"/>
        </a:xfrm>
        <a:prstGeom prst="rect">
          <a:avLst/>
        </a:prstGeom>
      </xdr:spPr>
    </xdr:pic>
    <xdr:clientData/>
  </xdr:twoCellAnchor>
  <xdr:twoCellAnchor>
    <xdr:from>
      <xdr:col>6</xdr:col>
      <xdr:colOff>2053441</xdr:colOff>
      <xdr:row>0</xdr:row>
      <xdr:rowOff>111332</xdr:rowOff>
    </xdr:from>
    <xdr:to>
      <xdr:col>7</xdr:col>
      <xdr:colOff>779318</xdr:colOff>
      <xdr:row>2</xdr:row>
      <xdr:rowOff>655617</xdr:rowOff>
    </xdr:to>
    <xdr:sp macro="" textlink="">
      <xdr:nvSpPr>
        <xdr:cNvPr id="9" name="Flecha: hacia la izquierda 8">
          <a:hlinkClick xmlns:r="http://schemas.openxmlformats.org/officeDocument/2006/relationships" r:id="rId2"/>
          <a:extLst>
            <a:ext uri="{FF2B5EF4-FFF2-40B4-BE49-F238E27FC236}">
              <a16:creationId xmlns:a16="http://schemas.microsoft.com/office/drawing/2014/main" id="{8B482889-F644-4312-A147-C8B29CDA9EF7}"/>
            </a:ext>
          </a:extLst>
        </xdr:cNvPr>
        <xdr:cNvSpPr/>
      </xdr:nvSpPr>
      <xdr:spPr>
        <a:xfrm>
          <a:off x="16044058" y="111332"/>
          <a:ext cx="1991591" cy="86590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Menu </a:t>
          </a:r>
          <a:endParaRPr lang="es-CO" sz="1600" b="1"/>
        </a:p>
      </xdr:txBody>
    </xdr:sp>
    <xdr:clientData/>
  </xdr:twoCellAnchor>
  <xdr:twoCellAnchor editAs="oneCell">
    <xdr:from>
      <xdr:col>7</xdr:col>
      <xdr:colOff>940131</xdr:colOff>
      <xdr:row>1</xdr:row>
      <xdr:rowOff>49481</xdr:rowOff>
    </xdr:from>
    <xdr:to>
      <xdr:col>7</xdr:col>
      <xdr:colOff>1531427</xdr:colOff>
      <xdr:row>2</xdr:row>
      <xdr:rowOff>463530</xdr:rowOff>
    </xdr:to>
    <xdr:pic>
      <xdr:nvPicPr>
        <xdr:cNvPr id="4" name="Imagen 3">
          <a:extLst>
            <a:ext uri="{FF2B5EF4-FFF2-40B4-BE49-F238E27FC236}">
              <a16:creationId xmlns:a16="http://schemas.microsoft.com/office/drawing/2014/main" id="{6024E80E-87E2-40CC-8F17-1D28A491370B}"/>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196462" y="210293"/>
          <a:ext cx="591296" cy="5748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134620</xdr:colOff>
      <xdr:row>3</xdr:row>
      <xdr:rowOff>3069</xdr:rowOff>
    </xdr:to>
    <xdr:pic>
      <xdr:nvPicPr>
        <xdr:cNvPr id="2" name="Imagen 1">
          <a:extLst>
            <a:ext uri="{FF2B5EF4-FFF2-40B4-BE49-F238E27FC236}">
              <a16:creationId xmlns:a16="http://schemas.microsoft.com/office/drawing/2014/main" id="{0DBC3444-5F1D-4B56-A2B1-FEC485D143D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
          <a:ext cx="2839720" cy="593619"/>
        </a:xfrm>
        <a:prstGeom prst="rect">
          <a:avLst/>
        </a:prstGeom>
      </xdr:spPr>
    </xdr:pic>
    <xdr:clientData/>
  </xdr:twoCellAnchor>
  <xdr:twoCellAnchor editAs="oneCell">
    <xdr:from>
      <xdr:col>5</xdr:col>
      <xdr:colOff>137523</xdr:colOff>
      <xdr:row>0</xdr:row>
      <xdr:rowOff>144626</xdr:rowOff>
    </xdr:from>
    <xdr:to>
      <xdr:col>5</xdr:col>
      <xdr:colOff>542485</xdr:colOff>
      <xdr:row>2</xdr:row>
      <xdr:rowOff>116510</xdr:rowOff>
    </xdr:to>
    <xdr:pic>
      <xdr:nvPicPr>
        <xdr:cNvPr id="4" name="Imagen 3">
          <a:extLst>
            <a:ext uri="{FF2B5EF4-FFF2-40B4-BE49-F238E27FC236}">
              <a16:creationId xmlns:a16="http://schemas.microsoft.com/office/drawing/2014/main" id="{F9CA9533-6A31-43C6-937D-C9FE6C121998}"/>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8832487" y="144626"/>
          <a:ext cx="404962" cy="393705"/>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7" name="Flecha: hacia la izquierda 6">
          <a:hlinkClick xmlns:r="http://schemas.openxmlformats.org/officeDocument/2006/relationships" r:id="rId3"/>
          <a:extLst>
            <a:ext uri="{FF2B5EF4-FFF2-40B4-BE49-F238E27FC236}">
              <a16:creationId xmlns:a16="http://schemas.microsoft.com/office/drawing/2014/main" id="{9B4A7FC1-9B4A-4993-9E37-437C755E1062}"/>
            </a:ext>
          </a:extLst>
        </xdr:cNvPr>
        <xdr:cNvSpPr/>
      </xdr:nvSpPr>
      <xdr:spPr>
        <a:xfrm>
          <a:off x="7395482" y="27215"/>
          <a:ext cx="1345623"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95250</xdr:rowOff>
    </xdr:from>
    <xdr:to>
      <xdr:col>2</xdr:col>
      <xdr:colOff>310832</xdr:colOff>
      <xdr:row>3</xdr:row>
      <xdr:rowOff>79269</xdr:rowOff>
    </xdr:to>
    <xdr:pic>
      <xdr:nvPicPr>
        <xdr:cNvPr id="2" name="Imagen 1">
          <a:extLst>
            <a:ext uri="{FF2B5EF4-FFF2-40B4-BE49-F238E27FC236}">
              <a16:creationId xmlns:a16="http://schemas.microsoft.com/office/drawing/2014/main" id="{83626027-8BA0-4B3A-999E-5B157B033FD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95250"/>
          <a:ext cx="2839720" cy="593619"/>
        </a:xfrm>
        <a:prstGeom prst="rect">
          <a:avLst/>
        </a:prstGeom>
      </xdr:spPr>
    </xdr:pic>
    <xdr:clientData/>
  </xdr:twoCellAnchor>
  <xdr:twoCellAnchor>
    <xdr:from>
      <xdr:col>8</xdr:col>
      <xdr:colOff>0</xdr:colOff>
      <xdr:row>0</xdr:row>
      <xdr:rowOff>47625</xdr:rowOff>
    </xdr:from>
    <xdr:to>
      <xdr:col>8</xdr:col>
      <xdr:colOff>9525</xdr:colOff>
      <xdr:row>3</xdr:row>
      <xdr:rowOff>94383</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EC22EC62-83CB-4B3C-9B68-7CDEC9781B3B}"/>
            </a:ext>
          </a:extLst>
        </xdr:cNvPr>
        <xdr:cNvSpPr/>
      </xdr:nvSpPr>
      <xdr:spPr>
        <a:xfrm>
          <a:off x="11715750" y="47625"/>
          <a:ext cx="9525" cy="61825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editAs="oneCell">
    <xdr:from>
      <xdr:col>8</xdr:col>
      <xdr:colOff>137523</xdr:colOff>
      <xdr:row>1</xdr:row>
      <xdr:rowOff>1751</xdr:rowOff>
    </xdr:from>
    <xdr:to>
      <xdr:col>8</xdr:col>
      <xdr:colOff>542485</xdr:colOff>
      <xdr:row>3</xdr:row>
      <xdr:rowOff>11735</xdr:rowOff>
    </xdr:to>
    <xdr:pic>
      <xdr:nvPicPr>
        <xdr:cNvPr id="6" name="Imagen 5">
          <a:extLst>
            <a:ext uri="{FF2B5EF4-FFF2-40B4-BE49-F238E27FC236}">
              <a16:creationId xmlns:a16="http://schemas.microsoft.com/office/drawing/2014/main" id="{AFC8FC49-03A6-4E57-9B81-B66747A32A64}"/>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853273" y="192251"/>
          <a:ext cx="404962" cy="429084"/>
        </a:xfrm>
        <a:prstGeom prst="rect">
          <a:avLst/>
        </a:prstGeom>
      </xdr:spPr>
    </xdr:pic>
    <xdr:clientData/>
  </xdr:twoCellAnchor>
  <xdr:twoCellAnchor>
    <xdr:from>
      <xdr:col>7</xdr:col>
      <xdr:colOff>223157</xdr:colOff>
      <xdr:row>0</xdr:row>
      <xdr:rowOff>74840</xdr:rowOff>
    </xdr:from>
    <xdr:to>
      <xdr:col>8</xdr:col>
      <xdr:colOff>17566</xdr:colOff>
      <xdr:row>3</xdr:row>
      <xdr:rowOff>108858</xdr:rowOff>
    </xdr:to>
    <xdr:sp macro="" textlink="">
      <xdr:nvSpPr>
        <xdr:cNvPr id="7" name="Flecha: hacia la izquierda 6">
          <a:hlinkClick xmlns:r="http://schemas.openxmlformats.org/officeDocument/2006/relationships" r:id="rId2"/>
          <a:extLst>
            <a:ext uri="{FF2B5EF4-FFF2-40B4-BE49-F238E27FC236}">
              <a16:creationId xmlns:a16="http://schemas.microsoft.com/office/drawing/2014/main" id="{D6F44733-0AAC-4741-83FB-7FB8129E7F53}"/>
            </a:ext>
          </a:extLst>
        </xdr:cNvPr>
        <xdr:cNvSpPr/>
      </xdr:nvSpPr>
      <xdr:spPr>
        <a:xfrm>
          <a:off x="10319657" y="74840"/>
          <a:ext cx="1413659" cy="64361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95250</xdr:rowOff>
    </xdr:from>
    <xdr:ext cx="2839720" cy="593619"/>
    <xdr:pic>
      <xdr:nvPicPr>
        <xdr:cNvPr id="2" name="Imagen 1">
          <a:extLst>
            <a:ext uri="{FF2B5EF4-FFF2-40B4-BE49-F238E27FC236}">
              <a16:creationId xmlns:a16="http://schemas.microsoft.com/office/drawing/2014/main" id="{C7C67145-5A57-44A7-8E78-E8E6553524A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0"/>
          <a:ext cx="2839720" cy="593619"/>
        </a:xfrm>
        <a:prstGeom prst="rect">
          <a:avLst/>
        </a:prstGeom>
      </xdr:spPr>
    </xdr:pic>
    <xdr:clientData/>
  </xdr:oneCellAnchor>
  <xdr:twoCellAnchor editAs="oneCell">
    <xdr:from>
      <xdr:col>8</xdr:col>
      <xdr:colOff>470897</xdr:colOff>
      <xdr:row>0</xdr:row>
      <xdr:rowOff>128281</xdr:rowOff>
    </xdr:from>
    <xdr:to>
      <xdr:col>9</xdr:col>
      <xdr:colOff>113859</xdr:colOff>
      <xdr:row>2</xdr:row>
      <xdr:rowOff>138265</xdr:rowOff>
    </xdr:to>
    <xdr:pic>
      <xdr:nvPicPr>
        <xdr:cNvPr id="4" name="Imagen 3">
          <a:extLst>
            <a:ext uri="{FF2B5EF4-FFF2-40B4-BE49-F238E27FC236}">
              <a16:creationId xmlns:a16="http://schemas.microsoft.com/office/drawing/2014/main" id="{2D655A20-7018-4F6E-A545-085D6FFBD01B}"/>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291422" y="128281"/>
          <a:ext cx="404962" cy="4290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5" name="Flecha: hacia la izquierda 4">
          <a:hlinkClick xmlns:r="http://schemas.openxmlformats.org/officeDocument/2006/relationships" r:id="rId3"/>
          <a:extLst>
            <a:ext uri="{FF2B5EF4-FFF2-40B4-BE49-F238E27FC236}">
              <a16:creationId xmlns:a16="http://schemas.microsoft.com/office/drawing/2014/main" id="{F8549CCE-3A03-4FBE-B68F-3ADB642F54C0}"/>
            </a:ext>
          </a:extLst>
        </xdr:cNvPr>
        <xdr:cNvSpPr/>
      </xdr:nvSpPr>
      <xdr:spPr>
        <a:xfrm>
          <a:off x="10310132" y="65315"/>
          <a:ext cx="18232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142874</xdr:colOff>
      <xdr:row>0</xdr:row>
      <xdr:rowOff>83344</xdr:rowOff>
    </xdr:from>
    <xdr:to>
      <xdr:col>2</xdr:col>
      <xdr:colOff>1331118</xdr:colOff>
      <xdr:row>1</xdr:row>
      <xdr:rowOff>383381</xdr:rowOff>
    </xdr:to>
    <xdr:pic>
      <xdr:nvPicPr>
        <xdr:cNvPr id="2" name="Imagen 1">
          <a:extLst>
            <a:ext uri="{FF2B5EF4-FFF2-40B4-BE49-F238E27FC236}">
              <a16:creationId xmlns:a16="http://schemas.microsoft.com/office/drawing/2014/main" id="{940CEA0C-E04C-4775-8B04-7BD5633D21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4" y="83344"/>
          <a:ext cx="3826669" cy="804862"/>
        </a:xfrm>
        <a:prstGeom prst="rect">
          <a:avLst/>
        </a:prstGeom>
      </xdr:spPr>
    </xdr:pic>
    <xdr:clientData/>
  </xdr:twoCellAnchor>
  <xdr:twoCellAnchor>
    <xdr:from>
      <xdr:col>35</xdr:col>
      <xdr:colOff>226219</xdr:colOff>
      <xdr:row>4</xdr:row>
      <xdr:rowOff>71437</xdr:rowOff>
    </xdr:from>
    <xdr:to>
      <xdr:col>37</xdr:col>
      <xdr:colOff>273844</xdr:colOff>
      <xdr:row>6</xdr:row>
      <xdr:rowOff>440531</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FA1D7B34-F4DA-4A61-8651-31EE7E340455}"/>
            </a:ext>
          </a:extLst>
        </xdr:cNvPr>
        <xdr:cNvSpPr/>
      </xdr:nvSpPr>
      <xdr:spPr>
        <a:xfrm>
          <a:off x="20419219" y="1738312"/>
          <a:ext cx="1571625" cy="100012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37</xdr:col>
      <xdr:colOff>435180</xdr:colOff>
      <xdr:row>5</xdr:row>
      <xdr:rowOff>25564</xdr:rowOff>
    </xdr:from>
    <xdr:to>
      <xdr:col>38</xdr:col>
      <xdr:colOff>78142</xdr:colOff>
      <xdr:row>6</xdr:row>
      <xdr:rowOff>106986</xdr:rowOff>
    </xdr:to>
    <xdr:pic>
      <xdr:nvPicPr>
        <xdr:cNvPr id="4" name="Imagen 3">
          <a:extLst>
            <a:ext uri="{FF2B5EF4-FFF2-40B4-BE49-F238E27FC236}">
              <a16:creationId xmlns:a16="http://schemas.microsoft.com/office/drawing/2014/main" id="{32750BFB-9B47-43A0-B392-5AAADEEF5438}"/>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22152180" y="2013908"/>
          <a:ext cx="404962" cy="3909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83344</xdr:colOff>
      <xdr:row>0</xdr:row>
      <xdr:rowOff>0</xdr:rowOff>
    </xdr:from>
    <xdr:to>
      <xdr:col>13</xdr:col>
      <xdr:colOff>131535</xdr:colOff>
      <xdr:row>0</xdr:row>
      <xdr:rowOff>738187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43D274D7-F6EF-4E80-8A38-27592F6264B5}"/>
            </a:ext>
          </a:extLst>
        </xdr:cNvPr>
        <xdr:cNvSpPr/>
      </xdr:nvSpPr>
      <xdr:spPr>
        <a:xfrm>
          <a:off x="14430375" y="0"/>
          <a:ext cx="1393598"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0</xdr:col>
      <xdr:colOff>0</xdr:colOff>
      <xdr:row>0</xdr:row>
      <xdr:rowOff>71438</xdr:rowOff>
    </xdr:from>
    <xdr:to>
      <xdr:col>2</xdr:col>
      <xdr:colOff>501765</xdr:colOff>
      <xdr:row>0</xdr:row>
      <xdr:rowOff>626957</xdr:rowOff>
    </xdr:to>
    <xdr:pic>
      <xdr:nvPicPr>
        <xdr:cNvPr id="3" name="Imagen 2">
          <a:extLst>
            <a:ext uri="{FF2B5EF4-FFF2-40B4-BE49-F238E27FC236}">
              <a16:creationId xmlns:a16="http://schemas.microsoft.com/office/drawing/2014/main" id="{8CFC2F66-E87B-4FAB-A069-A65820ACE05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1438"/>
          <a:ext cx="2835390" cy="5555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162719</xdr:colOff>
      <xdr:row>182</xdr:row>
      <xdr:rowOff>71437</xdr:rowOff>
    </xdr:from>
    <xdr:to>
      <xdr:col>16</xdr:col>
      <xdr:colOff>305743</xdr:colOff>
      <xdr:row>189</xdr:row>
      <xdr:rowOff>134937</xdr:rowOff>
    </xdr:to>
    <xdr:sp macro="" textlink="">
      <xdr:nvSpPr>
        <xdr:cNvPr id="2" name="Text Box 45">
          <a:extLst>
            <a:ext uri="{FF2B5EF4-FFF2-40B4-BE49-F238E27FC236}">
              <a16:creationId xmlns:a16="http://schemas.microsoft.com/office/drawing/2014/main" id="{51E27731-1BA2-4523-A0D4-2B9D91C1E6FD}"/>
            </a:ext>
          </a:extLst>
        </xdr:cNvPr>
        <xdr:cNvSpPr txBox="1">
          <a:spLocks noChangeArrowheads="1"/>
        </xdr:cNvSpPr>
      </xdr:nvSpPr>
      <xdr:spPr bwMode="auto">
        <a:xfrm>
          <a:off x="15155069" y="140031787"/>
          <a:ext cx="3648224" cy="106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gn="ctr">
            <a:spcAft>
              <a:spcPts val="0"/>
            </a:spcAft>
            <a:tabLst>
              <a:tab pos="2700020" algn="ctr"/>
              <a:tab pos="5400040" algn="r"/>
              <a:tab pos="2700020" algn="ctr"/>
              <a:tab pos="5400040" algn="r"/>
              <a:tab pos="5760085" algn="r"/>
            </a:tabLst>
          </a:pPr>
          <a:r>
            <a:rPr lang="pt-BR" sz="900">
              <a:effectLst/>
              <a:latin typeface="Times New Roman"/>
              <a:ea typeface="Times New Roman"/>
              <a:cs typeface="Arial"/>
            </a:rPr>
            <a:t>____________________________________________________________</a:t>
          </a:r>
          <a:endParaRPr lang="es-CO" sz="1200">
            <a:effectLst/>
            <a:latin typeface="Times New Roman"/>
            <a:ea typeface="Times New Roman"/>
          </a:endParaRPr>
        </a:p>
        <a:p>
          <a:pPr algn="ctr">
            <a:spcAft>
              <a:spcPts val="0"/>
            </a:spcAft>
            <a:tabLst>
              <a:tab pos="2700020" algn="ctr"/>
              <a:tab pos="5400040" algn="r"/>
              <a:tab pos="2700020" algn="ctr"/>
              <a:tab pos="5400040" algn="r"/>
              <a:tab pos="5760085" algn="r"/>
            </a:tabLst>
          </a:pPr>
          <a:r>
            <a:rPr lang="pt-BR" sz="900">
              <a:effectLst/>
              <a:latin typeface="Times New Roman"/>
              <a:ea typeface="Times New Roman"/>
              <a:cs typeface="Arial"/>
            </a:rPr>
            <a:t>Carrera 10ª No 15-22 PBX: 57+1 3275252 – Fax: 3275248 Línea gratuita:018000122020</a:t>
          </a:r>
          <a:endParaRPr lang="es-CO" sz="1200">
            <a:effectLst/>
            <a:latin typeface="Times New Roman"/>
            <a:ea typeface="Times New Roman"/>
          </a:endParaRPr>
        </a:p>
        <a:p>
          <a:pPr marL="0" marR="0" indent="0" algn="ctr" defTabSz="914400" eaLnBrk="1" fontAlgn="auto" latinLnBrk="0" hangingPunct="1">
            <a:lnSpc>
              <a:spcPct val="115000"/>
            </a:lnSpc>
            <a:spcBef>
              <a:spcPts val="0"/>
            </a:spcBef>
            <a:spcAft>
              <a:spcPts val="0"/>
            </a:spcAft>
            <a:buClrTx/>
            <a:buSzTx/>
            <a:buFontTx/>
            <a:buNone/>
            <a:tabLst/>
            <a:defRPr/>
          </a:pPr>
          <a:r>
            <a:rPr lang="pt-BR" sz="1000" u="sng">
              <a:solidFill>
                <a:srgbClr val="0000FF"/>
              </a:solidFill>
              <a:effectLst/>
              <a:latin typeface="Calibri"/>
              <a:ea typeface="Calibri"/>
              <a:cs typeface="Times New Roman"/>
            </a:rPr>
            <a:t>www.orgsolidarias.gov.co</a:t>
          </a:r>
          <a:r>
            <a:rPr lang="pt-BR" sz="1000">
              <a:effectLst/>
              <a:latin typeface="Calibri"/>
              <a:ea typeface="Calibri"/>
              <a:cs typeface="Times New Roman"/>
            </a:rPr>
            <a:t>  - </a:t>
          </a:r>
          <a:r>
            <a:rPr lang="pt-BR" sz="1000" u="sng">
              <a:solidFill>
                <a:srgbClr val="0000FF"/>
              </a:solidFill>
              <a:effectLst/>
              <a:latin typeface="Calibri"/>
              <a:ea typeface="Calibri"/>
              <a:cs typeface="Times New Roman"/>
              <a:hlinkClick xmlns:r="http://schemas.openxmlformats.org/officeDocument/2006/relationships" r:id=""/>
            </a:rPr>
            <a:t>atencionalciudadano@orgsolidarias.gov.co</a:t>
          </a:r>
          <a:endParaRPr lang="es-ES" sz="1000" u="sng">
            <a:solidFill>
              <a:srgbClr val="0000FF"/>
            </a:solidFill>
            <a:effectLst/>
            <a:latin typeface="Calibri"/>
            <a:ea typeface="Calibri"/>
            <a:cs typeface="Times New Roman"/>
          </a:endParaRPr>
        </a:p>
        <a:p>
          <a:pPr algn="ctr">
            <a:spcAft>
              <a:spcPts val="0"/>
            </a:spcAft>
            <a:tabLst>
              <a:tab pos="2700020" algn="ctr"/>
              <a:tab pos="5400040" algn="r"/>
            </a:tabLst>
          </a:pPr>
          <a:r>
            <a:rPr lang="es-ES" sz="900">
              <a:effectLst/>
              <a:latin typeface="Times New Roman"/>
              <a:ea typeface="Times New Roman"/>
              <a:cs typeface="Arial"/>
            </a:rPr>
            <a:t>Bogotá D.C, Colombia</a:t>
          </a:r>
          <a:endParaRPr lang="es-CO" sz="1200">
            <a:effectLst/>
            <a:latin typeface="Times New Roman"/>
            <a:ea typeface="Times New Roman"/>
          </a:endParaRPr>
        </a:p>
        <a:p>
          <a:pPr algn="ctr">
            <a:spcAft>
              <a:spcPts val="0"/>
            </a:spcAft>
          </a:pPr>
          <a:r>
            <a:rPr lang="es-ES" sz="1200">
              <a:effectLst/>
              <a:latin typeface="Times New Roman"/>
              <a:ea typeface="Times New Roman"/>
            </a:rPr>
            <a:t> </a:t>
          </a:r>
          <a:endParaRPr lang="es-CO" sz="1200">
            <a:effectLst/>
            <a:latin typeface="Times New Roman"/>
            <a:ea typeface="Times New Roman"/>
          </a:endParaRPr>
        </a:p>
      </xdr:txBody>
    </xdr:sp>
    <xdr:clientData/>
  </xdr:twoCellAnchor>
  <xdr:twoCellAnchor editAs="oneCell">
    <xdr:from>
      <xdr:col>0</xdr:col>
      <xdr:colOff>83342</xdr:colOff>
      <xdr:row>0</xdr:row>
      <xdr:rowOff>59531</xdr:rowOff>
    </xdr:from>
    <xdr:to>
      <xdr:col>3</xdr:col>
      <xdr:colOff>620254</xdr:colOff>
      <xdr:row>0</xdr:row>
      <xdr:rowOff>904874</xdr:rowOff>
    </xdr:to>
    <xdr:pic>
      <xdr:nvPicPr>
        <xdr:cNvPr id="3" name="Imagen 2">
          <a:extLst>
            <a:ext uri="{FF2B5EF4-FFF2-40B4-BE49-F238E27FC236}">
              <a16:creationId xmlns:a16="http://schemas.microsoft.com/office/drawing/2014/main" id="{6CB5F7E9-681F-44C5-8BE6-3452739953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342" y="59531"/>
          <a:ext cx="4023062" cy="845343"/>
        </a:xfrm>
        <a:prstGeom prst="rect">
          <a:avLst/>
        </a:prstGeom>
      </xdr:spPr>
    </xdr:pic>
    <xdr:clientData/>
  </xdr:twoCellAnchor>
  <xdr:twoCellAnchor>
    <xdr:from>
      <xdr:col>10</xdr:col>
      <xdr:colOff>881063</xdr:colOff>
      <xdr:row>0</xdr:row>
      <xdr:rowOff>178594</xdr:rowOff>
    </xdr:from>
    <xdr:to>
      <xdr:col>12</xdr:col>
      <xdr:colOff>583406</xdr:colOff>
      <xdr:row>0</xdr:row>
      <xdr:rowOff>940594</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560026CD-5A60-4D50-B7EB-9F25C0389272}"/>
            </a:ext>
          </a:extLst>
        </xdr:cNvPr>
        <xdr:cNvSpPr/>
      </xdr:nvSpPr>
      <xdr:spPr>
        <a:xfrm>
          <a:off x="13942219" y="178594"/>
          <a:ext cx="1631156" cy="7620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Volveer al Menú</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ESTION%202017/1.%20Pensamiento%20y%20Direccionamiento/Plan%20Anticorrupci&#243;n/Componentes%20PAyAtC/2%20-%20Racionalizaci&#243;n%20tr&#225;mi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GESTION%202017\1.%20Pensamiento%20y%20Direccionamiento\Plan%20Anticorrupci&#243;n\Componentes%20PAyAtC\2%20-%20Racionalizaci&#243;n%20tr&#225;mit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olidarias-my.sharepoint.com/GESTION%202017/1.%20Pensamiento%20y%20Direccionamiento/Plan%20Anticorrupci&#243;n/Componentes%20PAyAtC/2%20-%20Racionalizaci&#243;n%20tr&#225;mit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MIS%20DOCUMENTOS%20EQUIPO\PLANEACION\RIESGOS\MAPA%20DE%20RIESGOS%202020\MAPA%20RIESGOS%20PROCESOS%202020\PROCESOS%20GERENCIALES\MAPA_RIESGOS_UAEOS_2020_PENS_Y_DIRECCIONAMIENTO%20vf.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Seguimiento\final%204to%20Trimestre%20Seguimiento%20Plan%20Anticorrup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cell r="G2" t="str">
            <v>Normativas</v>
          </cell>
          <cell r="Q2" t="str">
            <v>SI</v>
          </cell>
        </row>
        <row r="3">
          <cell r="A3" t="str">
            <v>Nacional</v>
          </cell>
          <cell r="B3" t="str">
            <v>Ambiente y Desarrollo Sostenible</v>
          </cell>
          <cell r="C3" t="str">
            <v>Descentralizado</v>
          </cell>
          <cell r="D3" t="str">
            <v>Antioquia</v>
          </cell>
          <cell r="E3">
            <v>2016</v>
          </cell>
          <cell r="G3" t="str">
            <v>Administrativas</v>
          </cell>
          <cell r="Q3" t="str">
            <v>NO</v>
          </cell>
        </row>
        <row r="4">
          <cell r="A4" t="str">
            <v>Territorial</v>
          </cell>
          <cell r="B4" t="str">
            <v>Ciencia, Tecnología e innovación</v>
          </cell>
          <cell r="D4" t="str">
            <v>Arauca</v>
          </cell>
          <cell r="E4">
            <v>2017</v>
          </cell>
          <cell r="G4" t="str">
            <v>Tecnologicas</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LIST"/>
      <sheetName val="OCI"/>
      <sheetName val="DESCRIPCIÓN RIESGOS"/>
      <sheetName val="CAUSA RAIZ"/>
      <sheetName val="CRITERIOS CALIFIC. PROBABILIDAD"/>
      <sheetName val="NIVEL CALIFICAR IMPACTO RESUMEN"/>
      <sheetName val="EVALUACIÓN CONTROLES"/>
      <sheetName val="MAPA DE RIESGOS"/>
      <sheetName val="PESO CONTROLES"/>
      <sheetName val="DESPLAZAMIENTO RIESGO INHERENTE"/>
      <sheetName val="MAPA DE RIESGOS UAEOS"/>
    </sheetNames>
    <sheetDataSet>
      <sheetData sheetId="0"/>
      <sheetData sheetId="1"/>
      <sheetData sheetId="2">
        <row r="10">
          <cell r="E10" t="str">
            <v>Desinteres por la gestión del riesgo.</v>
          </cell>
          <cell r="F10" t="str">
            <v>Mayor probabilidad de ocurrencia de los riesgos.</v>
          </cell>
        </row>
        <row r="11">
          <cell r="E11" t="str">
            <v>Falta de compromiso de los lideres de proceso para la construccion del mapa de riesgos de proceso.</v>
          </cell>
          <cell r="F11" t="str">
            <v>No identificación de causas, controles y consecuencias de la ocurrencia de riesgos.</v>
          </cell>
        </row>
      </sheetData>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Riesgo Corrupción "/>
      <sheetName val="Estrategias de Racionalizacion"/>
      <sheetName val="Rendición de Cuentas"/>
      <sheetName val="Atención al ciudadano"/>
      <sheetName val="Transparencia y Acc. Info"/>
      <sheetName val="TOTAL"/>
    </sheetNames>
    <sheetDataSet>
      <sheetData sheetId="0">
        <row r="15">
          <cell r="AB15">
            <v>1</v>
          </cell>
        </row>
      </sheetData>
      <sheetData sheetId="1">
        <row r="15">
          <cell r="U15">
            <v>1</v>
          </cell>
        </row>
      </sheetData>
      <sheetData sheetId="2">
        <row r="14">
          <cell r="AB14">
            <v>1</v>
          </cell>
        </row>
      </sheetData>
      <sheetData sheetId="3">
        <row r="26">
          <cell r="S26">
            <v>1</v>
          </cell>
        </row>
      </sheetData>
      <sheetData sheetId="4">
        <row r="18">
          <cell r="AC18">
            <v>1</v>
          </cell>
        </row>
      </sheetData>
      <sheetData sheetId="5">
        <row r="3">
          <cell r="C3" t="str">
            <v>Cumplimiento</v>
          </cell>
        </row>
        <row r="4">
          <cell r="B4" t="str">
            <v xml:space="preserve">Gestion de Riesgo de Corrupcion </v>
          </cell>
          <cell r="C4">
            <v>1</v>
          </cell>
        </row>
        <row r="5">
          <cell r="B5" t="str">
            <v>Estrategias de Razonalizacion</v>
          </cell>
          <cell r="C5">
            <v>1</v>
          </cell>
        </row>
        <row r="6">
          <cell r="B6" t="str">
            <v>Rendicion de Cuentas</v>
          </cell>
          <cell r="C6">
            <v>1</v>
          </cell>
        </row>
        <row r="7">
          <cell r="B7" t="str">
            <v>Atencion al ciudadano</v>
          </cell>
          <cell r="C7">
            <v>1</v>
          </cell>
        </row>
        <row r="8">
          <cell r="B8" t="str">
            <v>Transparencia y Acc. Info</v>
          </cell>
          <cell r="C8">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ctr">
          <a:defRPr sz="1200" b="1"/>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0"/>
  <sheetViews>
    <sheetView showGridLines="0" tabSelected="1" zoomScale="80" zoomScaleNormal="80" zoomScaleSheetLayoutView="80" zoomScalePageLayoutView="70" workbookViewId="0">
      <selection activeCell="Q4" sqref="Q4"/>
    </sheetView>
  </sheetViews>
  <sheetFormatPr baseColWidth="10"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423"/>
      <c r="B1" s="424"/>
      <c r="C1" s="424"/>
      <c r="D1" s="424"/>
      <c r="E1" s="424"/>
      <c r="F1" s="424"/>
      <c r="G1" s="424"/>
      <c r="H1" s="425"/>
      <c r="I1" s="426"/>
      <c r="J1" s="426"/>
      <c r="K1" s="426"/>
      <c r="L1" s="426"/>
      <c r="M1" s="426"/>
      <c r="N1" s="426"/>
      <c r="O1" s="426"/>
      <c r="P1" s="427"/>
    </row>
    <row r="2" spans="1:16" ht="30.75" customHeight="1" x14ac:dyDescent="0.25">
      <c r="A2" s="428"/>
      <c r="B2" s="429"/>
      <c r="C2" s="429"/>
      <c r="D2" s="429"/>
      <c r="E2" s="429"/>
      <c r="F2" s="429"/>
      <c r="G2" s="429"/>
      <c r="H2" s="430"/>
      <c r="I2" s="431"/>
      <c r="J2" s="431"/>
      <c r="K2" s="431"/>
      <c r="L2" s="431"/>
      <c r="M2" s="431"/>
      <c r="N2" s="431"/>
      <c r="O2" s="431"/>
      <c r="P2" s="432"/>
    </row>
    <row r="3" spans="1:16" ht="30.75" customHeight="1" x14ac:dyDescent="0.25">
      <c r="A3" s="428"/>
      <c r="B3" s="429"/>
      <c r="C3" s="429"/>
      <c r="D3" s="429"/>
      <c r="E3" s="429"/>
      <c r="F3" s="429"/>
      <c r="G3" s="429"/>
      <c r="H3" s="430"/>
      <c r="I3" s="431"/>
      <c r="J3" s="431"/>
      <c r="K3" s="431"/>
      <c r="L3" s="431"/>
      <c r="M3" s="431"/>
      <c r="N3" s="431"/>
      <c r="O3" s="431"/>
      <c r="P3" s="432"/>
    </row>
    <row r="4" spans="1:16" ht="72.75" customHeight="1" x14ac:dyDescent="0.25">
      <c r="A4" s="428"/>
      <c r="B4" s="429"/>
      <c r="C4" s="429"/>
      <c r="D4" s="429"/>
      <c r="E4" s="429"/>
      <c r="F4" s="429"/>
      <c r="G4" s="429"/>
      <c r="H4" s="429"/>
      <c r="I4" s="697" t="s">
        <v>646</v>
      </c>
      <c r="J4" s="697"/>
      <c r="K4" s="697"/>
      <c r="L4" s="697"/>
      <c r="M4" s="697"/>
      <c r="N4" s="697"/>
      <c r="O4" s="697"/>
      <c r="P4" s="698"/>
    </row>
    <row r="5" spans="1:16" x14ac:dyDescent="0.25">
      <c r="A5" s="428"/>
      <c r="B5" s="429"/>
      <c r="C5" s="429"/>
      <c r="D5" s="429"/>
      <c r="E5" s="429"/>
      <c r="F5" s="429"/>
      <c r="G5" s="429"/>
      <c r="H5" s="430"/>
      <c r="I5" s="431"/>
      <c r="J5" s="431"/>
      <c r="K5" s="431"/>
      <c r="L5" s="431"/>
      <c r="M5" s="431"/>
      <c r="N5" s="431"/>
      <c r="O5" s="431"/>
      <c r="P5" s="432"/>
    </row>
    <row r="6" spans="1:16" ht="21" x14ac:dyDescent="0.25">
      <c r="A6" s="428"/>
      <c r="B6" s="429"/>
      <c r="C6" s="429"/>
      <c r="D6" s="429"/>
      <c r="E6" s="429"/>
      <c r="F6" s="429"/>
      <c r="G6" s="429"/>
      <c r="H6" s="430"/>
      <c r="I6" s="431"/>
      <c r="J6" s="433"/>
      <c r="K6" s="431"/>
      <c r="L6" s="431"/>
      <c r="M6" s="431"/>
      <c r="N6" s="431"/>
      <c r="O6" s="434"/>
      <c r="P6" s="432"/>
    </row>
    <row r="7" spans="1:16" x14ac:dyDescent="0.25">
      <c r="A7" s="428"/>
      <c r="B7" s="429"/>
      <c r="C7" s="429"/>
      <c r="D7" s="429"/>
      <c r="E7" s="429"/>
      <c r="F7" s="429"/>
      <c r="G7" s="429"/>
      <c r="H7" s="430"/>
      <c r="I7" s="431"/>
      <c r="J7" s="435"/>
      <c r="K7" s="436"/>
      <c r="L7" s="436"/>
      <c r="M7" s="436"/>
      <c r="N7" s="436"/>
      <c r="O7" s="436"/>
      <c r="P7" s="437"/>
    </row>
    <row r="8" spans="1:16" ht="23.25" x14ac:dyDescent="0.25">
      <c r="A8" s="428"/>
      <c r="B8" s="429"/>
      <c r="C8" s="429"/>
      <c r="D8" s="429"/>
      <c r="E8" s="429"/>
      <c r="F8" s="429"/>
      <c r="G8" s="429"/>
      <c r="H8" s="430"/>
      <c r="I8" s="431"/>
      <c r="J8" s="699" t="s">
        <v>88</v>
      </c>
      <c r="K8" s="699"/>
      <c r="L8" s="699"/>
      <c r="M8" s="436"/>
      <c r="N8" s="436"/>
      <c r="O8" s="436"/>
      <c r="P8" s="437"/>
    </row>
    <row r="9" spans="1:16" ht="24" customHeight="1" x14ac:dyDescent="0.25">
      <c r="A9" s="428"/>
      <c r="B9" s="429"/>
      <c r="C9" s="429"/>
      <c r="D9" s="429"/>
      <c r="E9" s="429"/>
      <c r="F9" s="429"/>
      <c r="G9" s="429"/>
      <c r="H9" s="430"/>
      <c r="I9" s="431"/>
      <c r="J9" s="436"/>
      <c r="K9" s="436"/>
      <c r="L9" s="433"/>
      <c r="M9" s="436"/>
      <c r="N9" s="436"/>
      <c r="O9" s="433"/>
      <c r="P9" s="437"/>
    </row>
    <row r="10" spans="1:16" x14ac:dyDescent="0.25">
      <c r="A10" s="428"/>
      <c r="B10" s="429"/>
      <c r="C10" s="429"/>
      <c r="D10" s="429"/>
      <c r="E10" s="429"/>
      <c r="F10" s="429"/>
      <c r="G10" s="429"/>
      <c r="H10" s="430"/>
      <c r="I10" s="431"/>
      <c r="J10" s="436"/>
      <c r="K10" s="436"/>
      <c r="L10" s="436"/>
      <c r="M10" s="436"/>
      <c r="N10" s="436"/>
      <c r="O10" s="436"/>
      <c r="P10" s="437"/>
    </row>
    <row r="11" spans="1:16" x14ac:dyDescent="0.25">
      <c r="A11" s="428"/>
      <c r="B11" s="429"/>
      <c r="C11" s="429"/>
      <c r="D11" s="429"/>
      <c r="E11" s="429"/>
      <c r="F11" s="429"/>
      <c r="G11" s="429"/>
      <c r="H11" s="430"/>
      <c r="I11" s="431"/>
      <c r="J11" s="436"/>
      <c r="K11" s="436"/>
      <c r="L11" s="436"/>
      <c r="M11" s="436"/>
      <c r="N11" s="436"/>
      <c r="O11" s="436"/>
      <c r="P11" s="437"/>
    </row>
    <row r="12" spans="1:16" x14ac:dyDescent="0.25">
      <c r="A12" s="428"/>
      <c r="B12" s="429"/>
      <c r="C12" s="429"/>
      <c r="D12" s="429"/>
      <c r="E12" s="429"/>
      <c r="F12" s="429"/>
      <c r="G12" s="429"/>
      <c r="H12" s="430"/>
      <c r="I12" s="431"/>
      <c r="J12" s="436"/>
      <c r="K12" s="436"/>
      <c r="L12" s="436"/>
      <c r="M12" s="436"/>
      <c r="N12" s="436"/>
      <c r="O12" s="436"/>
      <c r="P12" s="437"/>
    </row>
    <row r="13" spans="1:16" x14ac:dyDescent="0.25">
      <c r="A13" s="428"/>
      <c r="B13" s="429"/>
      <c r="C13" s="429"/>
      <c r="D13" s="429"/>
      <c r="E13" s="429"/>
      <c r="F13" s="429"/>
      <c r="G13" s="429"/>
      <c r="H13" s="430"/>
      <c r="I13" s="431"/>
      <c r="J13" s="436"/>
      <c r="K13" s="436"/>
      <c r="L13" s="436"/>
      <c r="M13" s="436"/>
      <c r="N13" s="436"/>
      <c r="O13" s="436"/>
      <c r="P13" s="437"/>
    </row>
    <row r="14" spans="1:16" x14ac:dyDescent="0.25">
      <c r="A14" s="428"/>
      <c r="B14" s="429"/>
      <c r="C14" s="429"/>
      <c r="D14" s="429"/>
      <c r="E14" s="429"/>
      <c r="F14" s="429"/>
      <c r="G14" s="429"/>
      <c r="H14" s="430"/>
      <c r="I14" s="431"/>
      <c r="J14" s="433"/>
      <c r="K14" s="433"/>
      <c r="L14" s="433"/>
      <c r="M14" s="433"/>
      <c r="N14" s="436"/>
      <c r="O14" s="436"/>
      <c r="P14" s="437"/>
    </row>
    <row r="15" spans="1:16" x14ac:dyDescent="0.25">
      <c r="A15" s="428"/>
      <c r="B15" s="429"/>
      <c r="C15" s="429"/>
      <c r="D15" s="429"/>
      <c r="E15" s="429"/>
      <c r="F15" s="429"/>
      <c r="G15" s="429"/>
      <c r="H15" s="430"/>
      <c r="I15" s="431"/>
      <c r="J15" s="433"/>
      <c r="K15" s="433"/>
      <c r="L15" s="433"/>
      <c r="M15" s="433"/>
      <c r="N15" s="436"/>
      <c r="O15" s="436"/>
      <c r="P15" s="437"/>
    </row>
    <row r="16" spans="1:16" x14ac:dyDescent="0.25">
      <c r="A16" s="428"/>
      <c r="B16" s="429"/>
      <c r="C16" s="429"/>
      <c r="D16" s="429"/>
      <c r="E16" s="429"/>
      <c r="F16" s="429"/>
      <c r="G16" s="429"/>
      <c r="H16" s="430"/>
      <c r="I16" s="431"/>
      <c r="J16" s="438"/>
      <c r="K16" s="433"/>
      <c r="L16" s="433"/>
      <c r="M16" s="433"/>
      <c r="N16" s="436"/>
      <c r="O16" s="436"/>
      <c r="P16" s="437"/>
    </row>
    <row r="17" spans="1:20" x14ac:dyDescent="0.25">
      <c r="A17" s="428"/>
      <c r="B17" s="429"/>
      <c r="C17" s="429"/>
      <c r="D17" s="429"/>
      <c r="E17" s="429"/>
      <c r="F17" s="429"/>
      <c r="G17" s="429"/>
      <c r="H17" s="430"/>
      <c r="I17" s="431"/>
      <c r="J17" s="433"/>
      <c r="K17" s="433"/>
      <c r="L17" s="433"/>
      <c r="M17" s="433"/>
      <c r="N17" s="436"/>
      <c r="O17" s="436"/>
      <c r="P17" s="437"/>
    </row>
    <row r="18" spans="1:20" x14ac:dyDescent="0.25">
      <c r="A18" s="428"/>
      <c r="B18" s="429"/>
      <c r="C18" s="429"/>
      <c r="D18" s="429"/>
      <c r="E18" s="429"/>
      <c r="F18" s="429"/>
      <c r="G18" s="429"/>
      <c r="H18" s="430"/>
      <c r="I18" s="431"/>
      <c r="J18" s="436"/>
      <c r="K18" s="436"/>
      <c r="L18" s="436"/>
      <c r="M18" s="436"/>
      <c r="N18" s="436"/>
      <c r="O18" s="436"/>
      <c r="P18" s="437"/>
    </row>
    <row r="19" spans="1:20" x14ac:dyDescent="0.25">
      <c r="A19" s="428"/>
      <c r="B19" s="429"/>
      <c r="C19" s="429"/>
      <c r="D19" s="429"/>
      <c r="E19" s="429"/>
      <c r="F19" s="429"/>
      <c r="G19" s="429"/>
      <c r="H19" s="430"/>
      <c r="I19" s="431"/>
      <c r="J19" s="436"/>
      <c r="K19" s="436"/>
      <c r="L19" s="436"/>
      <c r="M19" s="436"/>
      <c r="N19" s="436"/>
      <c r="O19" s="436"/>
      <c r="P19" s="437"/>
    </row>
    <row r="20" spans="1:20" x14ac:dyDescent="0.25">
      <c r="A20" s="428"/>
      <c r="B20" s="429"/>
      <c r="C20" s="429"/>
      <c r="D20" s="429"/>
      <c r="E20" s="429"/>
      <c r="F20" s="429"/>
      <c r="G20" s="429"/>
      <c r="H20" s="430"/>
      <c r="I20" s="431"/>
      <c r="J20" s="436"/>
      <c r="K20" s="436"/>
      <c r="L20" s="436"/>
      <c r="M20" s="436"/>
      <c r="N20" s="436"/>
      <c r="O20" s="436"/>
      <c r="P20" s="437"/>
    </row>
    <row r="21" spans="1:20" x14ac:dyDescent="0.25">
      <c r="A21" s="428"/>
      <c r="B21" s="429"/>
      <c r="C21" s="429"/>
      <c r="D21" s="429"/>
      <c r="E21" s="429"/>
      <c r="F21" s="429"/>
      <c r="G21" s="429"/>
      <c r="H21" s="430"/>
      <c r="I21" s="431"/>
      <c r="J21" s="436"/>
      <c r="K21" s="436"/>
      <c r="L21" s="436"/>
      <c r="M21" s="436"/>
      <c r="N21" s="436"/>
      <c r="O21" s="436"/>
      <c r="P21" s="437"/>
    </row>
    <row r="22" spans="1:20" x14ac:dyDescent="0.25">
      <c r="A22" s="428"/>
      <c r="B22" s="429"/>
      <c r="C22" s="429"/>
      <c r="D22" s="429"/>
      <c r="E22" s="429"/>
      <c r="F22" s="429"/>
      <c r="G22" s="429"/>
      <c r="H22" s="430"/>
      <c r="I22" s="431"/>
      <c r="J22" s="436"/>
      <c r="K22" s="436"/>
      <c r="L22" s="436"/>
      <c r="M22" s="436"/>
      <c r="N22" s="436"/>
      <c r="O22" s="436"/>
      <c r="P22" s="437"/>
    </row>
    <row r="23" spans="1:20" x14ac:dyDescent="0.25">
      <c r="A23" s="428"/>
      <c r="B23" s="429"/>
      <c r="C23" s="429"/>
      <c r="D23" s="429"/>
      <c r="E23" s="429"/>
      <c r="F23" s="429"/>
      <c r="G23" s="429"/>
      <c r="H23" s="430"/>
      <c r="I23" s="431"/>
      <c r="J23" s="436"/>
      <c r="K23" s="436"/>
      <c r="L23" s="436"/>
      <c r="M23" s="436"/>
      <c r="N23" s="436"/>
      <c r="O23" s="436"/>
      <c r="P23" s="437"/>
    </row>
    <row r="24" spans="1:20" x14ac:dyDescent="0.25">
      <c r="A24" s="428"/>
      <c r="B24" s="429"/>
      <c r="C24" s="429"/>
      <c r="D24" s="429"/>
      <c r="E24" s="429"/>
      <c r="F24" s="429"/>
      <c r="G24" s="429"/>
      <c r="H24" s="430"/>
      <c r="I24" s="431"/>
      <c r="J24" s="436"/>
      <c r="K24" s="436"/>
      <c r="L24" s="436"/>
      <c r="M24" s="436"/>
      <c r="N24" s="436"/>
      <c r="O24" s="436"/>
      <c r="P24" s="437"/>
    </row>
    <row r="25" spans="1:20" x14ac:dyDescent="0.25">
      <c r="A25" s="428"/>
      <c r="B25" s="429"/>
      <c r="C25" s="429"/>
      <c r="D25" s="429"/>
      <c r="E25" s="429"/>
      <c r="F25" s="429"/>
      <c r="G25" s="429"/>
      <c r="H25" s="430"/>
      <c r="I25" s="431"/>
      <c r="J25" s="431"/>
      <c r="K25" s="431"/>
      <c r="L25" s="431"/>
      <c r="M25" s="431"/>
      <c r="N25" s="431"/>
      <c r="O25" s="431"/>
      <c r="P25" s="432"/>
    </row>
    <row r="26" spans="1:20" x14ac:dyDescent="0.25">
      <c r="A26" s="428"/>
      <c r="B26" s="429"/>
      <c r="C26" s="429"/>
      <c r="D26" s="429"/>
      <c r="E26" s="429"/>
      <c r="F26" s="429"/>
      <c r="G26" s="429"/>
      <c r="H26" s="430"/>
      <c r="I26" s="431"/>
      <c r="J26" s="431"/>
      <c r="K26" s="431"/>
      <c r="L26" s="431"/>
      <c r="M26" s="431"/>
      <c r="N26" s="431"/>
      <c r="O26" s="431"/>
      <c r="P26" s="432"/>
    </row>
    <row r="27" spans="1:20" x14ac:dyDescent="0.25">
      <c r="A27" s="428"/>
      <c r="B27" s="429"/>
      <c r="C27" s="429"/>
      <c r="D27" s="429"/>
      <c r="E27" s="429"/>
      <c r="F27" s="429"/>
      <c r="G27" s="429"/>
      <c r="H27" s="430"/>
      <c r="I27" s="431"/>
      <c r="J27" s="431"/>
      <c r="K27" s="431"/>
      <c r="L27" s="431"/>
      <c r="M27" s="431"/>
      <c r="N27" s="431"/>
      <c r="O27" s="431"/>
      <c r="P27" s="432"/>
      <c r="T27" s="422"/>
    </row>
    <row r="28" spans="1:20" x14ac:dyDescent="0.25">
      <c r="A28" s="428"/>
      <c r="B28" s="429"/>
      <c r="C28" s="429"/>
      <c r="D28" s="429"/>
      <c r="E28" s="429"/>
      <c r="F28" s="429"/>
      <c r="G28" s="429"/>
      <c r="H28" s="430"/>
      <c r="I28" s="431"/>
      <c r="J28" s="431"/>
      <c r="K28" s="431"/>
      <c r="L28" s="431"/>
      <c r="M28" s="431"/>
      <c r="N28" s="431"/>
      <c r="O28" s="431"/>
      <c r="P28" s="432"/>
    </row>
    <row r="29" spans="1:20" x14ac:dyDescent="0.25">
      <c r="A29" s="428"/>
      <c r="B29" s="429"/>
      <c r="C29" s="429"/>
      <c r="D29" s="429"/>
      <c r="E29" s="429"/>
      <c r="F29" s="429"/>
      <c r="G29" s="429"/>
      <c r="H29" s="430"/>
      <c r="I29" s="431"/>
      <c r="J29" s="431"/>
      <c r="K29" s="431"/>
      <c r="L29" s="431"/>
      <c r="M29" s="431"/>
      <c r="N29" s="431"/>
      <c r="O29" s="431"/>
      <c r="P29" s="432"/>
    </row>
    <row r="30" spans="1:20" x14ac:dyDescent="0.25">
      <c r="A30" s="428"/>
      <c r="B30" s="429"/>
      <c r="C30" s="429"/>
      <c r="D30" s="429"/>
      <c r="E30" s="429"/>
      <c r="F30" s="429"/>
      <c r="G30" s="429"/>
      <c r="H30" s="430"/>
      <c r="I30" s="431"/>
      <c r="J30" s="431"/>
      <c r="K30" s="431"/>
      <c r="L30" s="431"/>
      <c r="M30" s="431"/>
      <c r="N30" s="431"/>
      <c r="O30" s="431"/>
      <c r="P30" s="432"/>
    </row>
    <row r="31" spans="1:20" x14ac:dyDescent="0.25">
      <c r="A31" s="428"/>
      <c r="B31" s="429"/>
      <c r="C31" s="429"/>
      <c r="D31" s="429"/>
      <c r="E31" s="429"/>
      <c r="F31" s="429"/>
      <c r="G31" s="429"/>
      <c r="H31" s="430"/>
      <c r="I31" s="431"/>
      <c r="J31" s="431"/>
      <c r="K31" s="431"/>
      <c r="L31" s="431"/>
      <c r="M31" s="431"/>
      <c r="N31" s="431"/>
      <c r="O31" s="431"/>
      <c r="P31" s="432"/>
    </row>
    <row r="32" spans="1:20" s="54" customFormat="1" x14ac:dyDescent="0.25">
      <c r="A32" s="428"/>
      <c r="B32" s="429"/>
      <c r="C32" s="429"/>
      <c r="D32" s="429"/>
      <c r="E32" s="429"/>
      <c r="F32" s="429"/>
      <c r="G32" s="429"/>
      <c r="H32" s="430"/>
      <c r="I32" s="431"/>
      <c r="J32" s="431"/>
      <c r="K32" s="431"/>
      <c r="L32" s="431"/>
      <c r="M32" s="431"/>
      <c r="N32" s="431"/>
      <c r="O32" s="431"/>
      <c r="P32" s="432"/>
    </row>
    <row r="33" spans="1:16" s="54" customFormat="1" x14ac:dyDescent="0.25">
      <c r="A33" s="428"/>
      <c r="B33" s="429"/>
      <c r="C33" s="429"/>
      <c r="D33" s="429"/>
      <c r="E33" s="429"/>
      <c r="F33" s="429"/>
      <c r="G33" s="429"/>
      <c r="H33" s="430"/>
      <c r="I33" s="431"/>
      <c r="J33" s="431"/>
      <c r="K33" s="431"/>
      <c r="L33" s="431"/>
      <c r="M33" s="431"/>
      <c r="N33" s="431"/>
      <c r="O33" s="431"/>
      <c r="P33" s="432"/>
    </row>
    <row r="34" spans="1:16" ht="16.5" x14ac:dyDescent="0.25">
      <c r="A34" s="428"/>
      <c r="B34" s="429"/>
      <c r="C34" s="429"/>
      <c r="D34" s="429"/>
      <c r="E34" s="429"/>
      <c r="F34" s="429"/>
      <c r="G34" s="429"/>
      <c r="H34" s="430"/>
      <c r="I34" s="431"/>
      <c r="J34" s="431"/>
      <c r="K34" s="700"/>
      <c r="L34" s="700"/>
      <c r="M34" s="700"/>
      <c r="N34" s="700"/>
      <c r="O34" s="700"/>
      <c r="P34" s="701"/>
    </row>
    <row r="35" spans="1:16" x14ac:dyDescent="0.25">
      <c r="A35" s="428"/>
      <c r="B35" s="429"/>
      <c r="C35" s="429"/>
      <c r="D35" s="429"/>
      <c r="E35" s="429"/>
      <c r="F35" s="429"/>
      <c r="G35" s="429"/>
      <c r="H35" s="430"/>
      <c r="I35" s="431"/>
      <c r="J35" s="431"/>
      <c r="K35" s="431"/>
      <c r="L35" s="431"/>
      <c r="M35" s="431"/>
      <c r="N35" s="431"/>
      <c r="O35" s="431"/>
      <c r="P35" s="432"/>
    </row>
    <row r="36" spans="1:16" ht="15.75" thickBot="1" x14ac:dyDescent="0.3">
      <c r="A36" s="428"/>
      <c r="B36" s="429"/>
      <c r="C36" s="429"/>
      <c r="D36" s="429"/>
      <c r="E36" s="429"/>
      <c r="F36" s="429"/>
      <c r="G36" s="429"/>
      <c r="H36" s="439"/>
      <c r="I36" s="431"/>
      <c r="J36" s="431"/>
      <c r="K36" s="431"/>
      <c r="L36" s="431"/>
      <c r="M36" s="431"/>
      <c r="N36" s="431"/>
      <c r="O36" s="431"/>
      <c r="P36" s="432"/>
    </row>
    <row r="37" spans="1:16" ht="15.75" thickTop="1" x14ac:dyDescent="0.25">
      <c r="A37" s="428"/>
      <c r="B37" s="429"/>
      <c r="C37" s="429"/>
      <c r="D37" s="429"/>
      <c r="E37" s="429"/>
      <c r="F37" s="429"/>
      <c r="G37" s="429"/>
      <c r="H37" s="429"/>
      <c r="I37" s="433"/>
      <c r="J37" s="433"/>
      <c r="K37" s="433"/>
      <c r="L37" s="433"/>
      <c r="M37" s="433"/>
      <c r="N37" s="433"/>
      <c r="O37" s="433"/>
      <c r="P37" s="440"/>
    </row>
    <row r="38" spans="1:16" x14ac:dyDescent="0.25">
      <c r="A38" s="428"/>
      <c r="B38" s="429"/>
      <c r="C38" s="429"/>
      <c r="D38" s="429"/>
      <c r="E38" s="429"/>
      <c r="F38" s="429"/>
      <c r="G38" s="429"/>
      <c r="H38" s="429"/>
      <c r="I38" s="433"/>
      <c r="J38" s="433"/>
      <c r="K38" s="433"/>
      <c r="L38" s="433"/>
      <c r="M38" s="433"/>
      <c r="N38" s="433"/>
      <c r="O38" s="433"/>
      <c r="P38" s="440"/>
    </row>
    <row r="39" spans="1:16" ht="15.75" thickBot="1" x14ac:dyDescent="0.3">
      <c r="A39" s="441"/>
      <c r="B39" s="442"/>
      <c r="C39" s="442"/>
      <c r="D39" s="442"/>
      <c r="E39" s="442"/>
      <c r="F39" s="442"/>
      <c r="G39" s="442"/>
      <c r="H39" s="442"/>
      <c r="I39" s="443"/>
      <c r="J39" s="443"/>
      <c r="K39" s="443"/>
      <c r="L39" s="443"/>
      <c r="M39" s="443"/>
      <c r="N39" s="443"/>
      <c r="O39" s="443"/>
      <c r="P39" s="444"/>
    </row>
    <row r="40" spans="1:16" ht="15.75" thickTop="1" x14ac:dyDescent="0.25">
      <c r="A40" s="450" t="s">
        <v>1473</v>
      </c>
      <c r="B40" s="449"/>
      <c r="C40" s="26"/>
      <c r="D40" s="26"/>
      <c r="E40" s="26"/>
      <c r="F40" s="26"/>
      <c r="G40" s="26"/>
      <c r="H40" s="26"/>
      <c r="I40" s="421"/>
      <c r="J40" s="421"/>
      <c r="K40" s="421"/>
      <c r="L40" s="421"/>
      <c r="M40" s="421"/>
      <c r="N40" s="421"/>
      <c r="O40" s="421"/>
      <c r="P40" s="421"/>
    </row>
  </sheetData>
  <mergeCells count="3">
    <mergeCell ref="I4:P4"/>
    <mergeCell ref="J8:L8"/>
    <mergeCell ref="K34:P34"/>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6:F14"/>
  <sheetViews>
    <sheetView topLeftCell="A4" workbookViewId="0">
      <selection activeCell="D14" sqref="D14"/>
    </sheetView>
  </sheetViews>
  <sheetFormatPr baseColWidth="10" defaultColWidth="11.42578125" defaultRowHeight="15" x14ac:dyDescent="0.25"/>
  <cols>
    <col min="1" max="2" width="11.42578125" style="1"/>
    <col min="3" max="3" width="67.42578125" style="1" customWidth="1"/>
    <col min="4" max="4" width="21.5703125" style="1" customWidth="1"/>
    <col min="5" max="5" width="18.5703125" style="1" customWidth="1"/>
    <col min="6" max="6" width="16.85546875" style="1" customWidth="1"/>
    <col min="7" max="16384" width="11.42578125" style="1"/>
  </cols>
  <sheetData>
    <row r="6" spans="3:6" ht="15.75" thickBot="1" x14ac:dyDescent="0.3"/>
    <row r="7" spans="3:6" ht="41.25" customHeight="1" thickBot="1" x14ac:dyDescent="0.3">
      <c r="C7" s="10" t="s">
        <v>7</v>
      </c>
      <c r="D7" s="11" t="s">
        <v>13</v>
      </c>
      <c r="E7" s="11" t="s">
        <v>8</v>
      </c>
      <c r="F7" s="11" t="s">
        <v>14</v>
      </c>
    </row>
    <row r="8" spans="3:6" x14ac:dyDescent="0.25">
      <c r="C8" s="2" t="s">
        <v>9</v>
      </c>
      <c r="D8" s="4">
        <f>'1 Gestion de Riesgo Corrupcion '!P17</f>
        <v>0</v>
      </c>
      <c r="E8" s="5">
        <v>0.2</v>
      </c>
      <c r="F8" s="6">
        <f>D8*E8</f>
        <v>0</v>
      </c>
    </row>
    <row r="9" spans="3:6" x14ac:dyDescent="0.25">
      <c r="C9" s="3" t="s">
        <v>10</v>
      </c>
      <c r="D9" s="7"/>
      <c r="E9" s="5"/>
      <c r="F9" s="6"/>
    </row>
    <row r="10" spans="3:6" x14ac:dyDescent="0.25">
      <c r="C10" s="3" t="s">
        <v>11</v>
      </c>
      <c r="D10" s="7">
        <f>'3 Rendicion de Cuentas'!O18</f>
        <v>0</v>
      </c>
      <c r="E10" s="5">
        <v>0.2</v>
      </c>
      <c r="F10" s="6">
        <f t="shared" ref="F10:F13" si="0">D10*E10</f>
        <v>0</v>
      </c>
    </row>
    <row r="11" spans="3:6" x14ac:dyDescent="0.25">
      <c r="C11" s="3" t="s">
        <v>12</v>
      </c>
      <c r="D11" s="7">
        <f>'4 Atencion al Ciudadano  '!P17</f>
        <v>0</v>
      </c>
      <c r="E11" s="5">
        <v>0.2</v>
      </c>
      <c r="F11" s="6">
        <f t="shared" si="0"/>
        <v>0</v>
      </c>
    </row>
    <row r="12" spans="3:6" ht="15.75" thickBot="1" x14ac:dyDescent="0.3">
      <c r="C12" s="470" t="s">
        <v>15</v>
      </c>
      <c r="D12" s="8">
        <f>'5 Transparencia y Acc '!Q28</f>
        <v>0</v>
      </c>
      <c r="E12" s="5">
        <v>0.2</v>
      </c>
      <c r="F12" s="6">
        <f t="shared" si="0"/>
        <v>0</v>
      </c>
    </row>
    <row r="13" spans="3:6" s="55" customFormat="1" ht="15.75" thickBot="1" x14ac:dyDescent="0.3">
      <c r="C13" s="471" t="s">
        <v>720</v>
      </c>
      <c r="D13" s="8">
        <f>'Integridad- Gestión de Conflict'!P19</f>
        <v>0</v>
      </c>
      <c r="E13" s="5">
        <v>0.2</v>
      </c>
      <c r="F13" s="6">
        <f t="shared" si="0"/>
        <v>0</v>
      </c>
    </row>
    <row r="14" spans="3:6" ht="15.75" thickBot="1" x14ac:dyDescent="0.3">
      <c r="D14" s="9">
        <f>SUM(D8:D13)</f>
        <v>0</v>
      </c>
      <c r="E14" s="9">
        <f t="shared" ref="E14:F14" si="1">SUM(E8:E13)</f>
        <v>1</v>
      </c>
      <c r="F14" s="9">
        <f t="shared" si="1"/>
        <v>0</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G61"/>
  <sheetViews>
    <sheetView showGridLines="0" topLeftCell="A18" workbookViewId="0">
      <selection activeCell="B37" sqref="B37"/>
    </sheetView>
  </sheetViews>
  <sheetFormatPr baseColWidth="10" defaultRowHeight="15" x14ac:dyDescent="0.25"/>
  <cols>
    <col min="2" max="2" width="31.140625" customWidth="1"/>
    <col min="3" max="3" width="21.7109375" customWidth="1"/>
    <col min="4" max="4" width="14.85546875" customWidth="1"/>
    <col min="5" max="5" width="15.42578125" customWidth="1"/>
    <col min="6" max="6" width="15" customWidth="1"/>
  </cols>
  <sheetData>
    <row r="1" spans="2:6" hidden="1" x14ac:dyDescent="0.25"/>
    <row r="2" spans="2:6" hidden="1" x14ac:dyDescent="0.25"/>
    <row r="3" spans="2:6" hidden="1" x14ac:dyDescent="0.25">
      <c r="B3" s="12" t="s">
        <v>72</v>
      </c>
      <c r="C3" s="12" t="s">
        <v>73</v>
      </c>
      <c r="D3" s="12"/>
      <c r="E3" s="12" t="s">
        <v>74</v>
      </c>
      <c r="F3" s="12" t="s">
        <v>75</v>
      </c>
    </row>
    <row r="4" spans="2:6" hidden="1" x14ac:dyDescent="0.25">
      <c r="B4" s="18" t="s">
        <v>76</v>
      </c>
      <c r="C4" s="19">
        <f>'[8]Gestión Riesgo Corrupción '!AB15</f>
        <v>1</v>
      </c>
      <c r="D4" s="19"/>
      <c r="E4" s="19">
        <v>0.2</v>
      </c>
      <c r="F4" s="20">
        <f>C4*E4</f>
        <v>0.2</v>
      </c>
    </row>
    <row r="5" spans="2:6" hidden="1" x14ac:dyDescent="0.25">
      <c r="B5" s="18" t="s">
        <v>77</v>
      </c>
      <c r="C5" s="19">
        <f>'[8]Estrategias de Racionalizacion'!U15</f>
        <v>1</v>
      </c>
      <c r="D5" s="19"/>
      <c r="E5" s="19">
        <v>0.2</v>
      </c>
      <c r="F5" s="20">
        <f>C5*E5</f>
        <v>0.2</v>
      </c>
    </row>
    <row r="6" spans="2:6" hidden="1" x14ac:dyDescent="0.25">
      <c r="B6" s="18" t="s">
        <v>78</v>
      </c>
      <c r="C6" s="19">
        <f>'[8]Rendición de Cuentas'!AB14</f>
        <v>1</v>
      </c>
      <c r="D6" s="19"/>
      <c r="E6" s="19">
        <v>0.2</v>
      </c>
      <c r="F6" s="20">
        <f>C6*E6</f>
        <v>0.2</v>
      </c>
    </row>
    <row r="7" spans="2:6" hidden="1" x14ac:dyDescent="0.25">
      <c r="B7" s="18" t="s">
        <v>79</v>
      </c>
      <c r="C7" s="19">
        <f>'[8]Atención al ciudadano'!S26</f>
        <v>1</v>
      </c>
      <c r="D7" s="19"/>
      <c r="E7" s="19">
        <v>0.2</v>
      </c>
      <c r="F7" s="20">
        <f>C7*E7</f>
        <v>0.2</v>
      </c>
    </row>
    <row r="8" spans="2:6" hidden="1" x14ac:dyDescent="0.25">
      <c r="B8" s="18" t="s">
        <v>80</v>
      </c>
      <c r="C8" s="19">
        <f>'[8]Transparencia y Acc. Info'!AC18</f>
        <v>1</v>
      </c>
      <c r="D8" s="19"/>
      <c r="E8" s="19">
        <v>0.2</v>
      </c>
      <c r="F8" s="20">
        <f>C8*E8</f>
        <v>0.2</v>
      </c>
    </row>
    <row r="9" spans="2:6" hidden="1" x14ac:dyDescent="0.25">
      <c r="B9" s="1179" t="s">
        <v>69</v>
      </c>
      <c r="C9" s="1180"/>
      <c r="D9" s="1180"/>
      <c r="E9" s="1181"/>
      <c r="F9" s="19">
        <f>SUM(F4:F8)</f>
        <v>1</v>
      </c>
    </row>
    <row r="10" spans="2:6" hidden="1" x14ac:dyDescent="0.25"/>
    <row r="11" spans="2:6" hidden="1" x14ac:dyDescent="0.25"/>
    <row r="12" spans="2:6" hidden="1" x14ac:dyDescent="0.25"/>
    <row r="13" spans="2:6" hidden="1" x14ac:dyDescent="0.25"/>
    <row r="14" spans="2:6" hidden="1" x14ac:dyDescent="0.25"/>
    <row r="15" spans="2:6" hidden="1" x14ac:dyDescent="0.25"/>
    <row r="16" spans="2:6" hidden="1" x14ac:dyDescent="0.25"/>
    <row r="17" spans="2:7" hidden="1" x14ac:dyDescent="0.25"/>
    <row r="25" spans="2:7" ht="15" customHeight="1" x14ac:dyDescent="0.25"/>
    <row r="26" spans="2:7" x14ac:dyDescent="0.25">
      <c r="B26" s="12" t="s">
        <v>72</v>
      </c>
      <c r="C26" s="12" t="s">
        <v>73</v>
      </c>
      <c r="D26" s="12" t="s">
        <v>81</v>
      </c>
      <c r="E26" s="12" t="s">
        <v>74</v>
      </c>
      <c r="F26" s="12" t="s">
        <v>75</v>
      </c>
    </row>
    <row r="27" spans="2:7" x14ac:dyDescent="0.25">
      <c r="B27" s="18" t="s">
        <v>76</v>
      </c>
      <c r="C27" s="19">
        <f>AVANCES!D8</f>
        <v>0</v>
      </c>
      <c r="D27" s="19">
        <f>C27</f>
        <v>0</v>
      </c>
      <c r="E27" s="19">
        <v>0.2</v>
      </c>
      <c r="F27" s="20">
        <f t="shared" ref="F27:F32" si="0">C27*E27</f>
        <v>0</v>
      </c>
      <c r="G27" s="21"/>
    </row>
    <row r="28" spans="2:7" x14ac:dyDescent="0.25">
      <c r="B28" s="18" t="s">
        <v>77</v>
      </c>
      <c r="C28" s="19"/>
      <c r="D28" s="19"/>
      <c r="E28" s="19"/>
      <c r="F28" s="20">
        <f t="shared" si="0"/>
        <v>0</v>
      </c>
      <c r="G28" s="21"/>
    </row>
    <row r="29" spans="2:7" x14ac:dyDescent="0.25">
      <c r="B29" s="18" t="s">
        <v>78</v>
      </c>
      <c r="C29" s="19">
        <f>AVANCES!D10</f>
        <v>0</v>
      </c>
      <c r="D29" s="19">
        <f>C29</f>
        <v>0</v>
      </c>
      <c r="E29" s="19">
        <v>0.2</v>
      </c>
      <c r="F29" s="20">
        <f t="shared" si="0"/>
        <v>0</v>
      </c>
      <c r="G29" s="21"/>
    </row>
    <row r="30" spans="2:7" x14ac:dyDescent="0.25">
      <c r="B30" s="18" t="s">
        <v>79</v>
      </c>
      <c r="C30" s="19">
        <f>AVANCES!D11</f>
        <v>0</v>
      </c>
      <c r="D30" s="19">
        <f>C30</f>
        <v>0</v>
      </c>
      <c r="E30" s="19">
        <v>0.2</v>
      </c>
      <c r="F30" s="20">
        <f t="shared" si="0"/>
        <v>0</v>
      </c>
      <c r="G30" s="21"/>
    </row>
    <row r="31" spans="2:7" x14ac:dyDescent="0.25">
      <c r="B31" s="18" t="s">
        <v>80</v>
      </c>
      <c r="C31" s="19">
        <f>AVANCES!D12</f>
        <v>0</v>
      </c>
      <c r="D31" s="19">
        <f>C31</f>
        <v>0</v>
      </c>
      <c r="E31" s="19">
        <v>0.2</v>
      </c>
      <c r="F31" s="20">
        <f t="shared" si="0"/>
        <v>0</v>
      </c>
      <c r="G31" s="21"/>
    </row>
    <row r="32" spans="2:7" s="54" customFormat="1" x14ac:dyDescent="0.25">
      <c r="B32" s="18" t="s">
        <v>721</v>
      </c>
      <c r="C32" s="19">
        <f>AVANCES!D13</f>
        <v>0</v>
      </c>
      <c r="D32" s="19">
        <f>C32</f>
        <v>0</v>
      </c>
      <c r="E32" s="19">
        <v>0.2</v>
      </c>
      <c r="F32" s="20">
        <f t="shared" si="0"/>
        <v>0</v>
      </c>
      <c r="G32" s="21"/>
    </row>
    <row r="33" spans="2:7" x14ac:dyDescent="0.25">
      <c r="B33" s="1179" t="s">
        <v>69</v>
      </c>
      <c r="C33" s="1180"/>
      <c r="D33" s="1180"/>
      <c r="E33" s="1181"/>
      <c r="F33" s="22">
        <f>SUM(F27:F32)</f>
        <v>0</v>
      </c>
      <c r="G33" s="21"/>
    </row>
    <row r="38" spans="2:7" x14ac:dyDescent="0.25">
      <c r="E38" s="23"/>
    </row>
    <row r="41" spans="2:7" hidden="1" x14ac:dyDescent="0.25"/>
    <row r="42" spans="2:7" hidden="1" x14ac:dyDescent="0.25"/>
    <row r="43" spans="2:7" hidden="1" x14ac:dyDescent="0.25"/>
    <row r="44" spans="2:7" hidden="1" x14ac:dyDescent="0.25"/>
    <row r="45" spans="2:7" hidden="1" x14ac:dyDescent="0.25"/>
    <row r="46" spans="2:7" hidden="1" x14ac:dyDescent="0.25"/>
    <row r="47" spans="2:7" hidden="1" x14ac:dyDescent="0.25"/>
    <row r="48" spans="2:7"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sheetData>
  <mergeCells count="2">
    <mergeCell ref="B9:E9"/>
    <mergeCell ref="B33:E33"/>
  </mergeCells>
  <pageMargins left="0.7" right="0.7" top="0.75" bottom="0.75" header="0.3" footer="0.3"/>
  <pageSetup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S17"/>
  <sheetViews>
    <sheetView zoomScaleNormal="100" workbookViewId="0"/>
  </sheetViews>
  <sheetFormatPr baseColWidth="10" defaultColWidth="11.42578125" defaultRowHeight="15" x14ac:dyDescent="0.25"/>
  <cols>
    <col min="1" max="1" width="23.42578125" style="1" customWidth="1"/>
    <col min="2" max="2" width="7.85546875" style="1" customWidth="1"/>
    <col min="3" max="3" width="36.42578125" style="1" customWidth="1"/>
    <col min="4" max="4" width="18.85546875" style="1" customWidth="1"/>
    <col min="5" max="5" width="20.7109375" style="1" customWidth="1"/>
    <col min="6" max="6" width="23.85546875" style="1" customWidth="1"/>
    <col min="7" max="8" width="11.42578125" style="1"/>
    <col min="9" max="9" width="10.7109375" style="1" bestFit="1" customWidth="1"/>
    <col min="10" max="10" width="11.42578125" style="1" customWidth="1"/>
    <col min="11" max="11" width="10.7109375" style="1" customWidth="1"/>
    <col min="12" max="12" width="11.42578125" style="1" customWidth="1"/>
    <col min="13" max="13" width="10.7109375" style="1" customWidth="1"/>
    <col min="14" max="14" width="11.42578125" style="1" hidden="1" customWidth="1"/>
    <col min="15" max="15" width="11.42578125" style="1" customWidth="1"/>
    <col min="16" max="16" width="14.42578125" style="1" customWidth="1"/>
    <col min="17" max="19" width="29" style="1" customWidth="1"/>
    <col min="20" max="16384" width="11.42578125" style="1"/>
  </cols>
  <sheetData>
    <row r="4" spans="1:19" ht="15.75" thickBot="1" x14ac:dyDescent="0.3"/>
    <row r="5" spans="1:19" ht="16.5" thickBot="1" x14ac:dyDescent="0.3">
      <c r="A5" s="716" t="s">
        <v>0</v>
      </c>
      <c r="B5" s="717"/>
      <c r="C5" s="717"/>
      <c r="D5" s="717"/>
      <c r="E5" s="717"/>
      <c r="F5" s="717"/>
      <c r="G5" s="717"/>
      <c r="H5" s="712" t="s">
        <v>134</v>
      </c>
      <c r="I5" s="713"/>
      <c r="J5" s="712" t="s">
        <v>83</v>
      </c>
      <c r="K5" s="713"/>
      <c r="L5" s="712" t="s">
        <v>84</v>
      </c>
      <c r="M5" s="713"/>
      <c r="N5" s="16"/>
      <c r="O5" s="16"/>
      <c r="P5" s="46"/>
      <c r="Q5" s="704" t="s">
        <v>91</v>
      </c>
      <c r="R5" s="704" t="s">
        <v>93</v>
      </c>
      <c r="S5" s="704" t="s">
        <v>94</v>
      </c>
    </row>
    <row r="6" spans="1:19" ht="16.5" customHeight="1" thickBot="1" x14ac:dyDescent="0.3">
      <c r="A6" s="718" t="s">
        <v>1</v>
      </c>
      <c r="B6" s="719"/>
      <c r="C6" s="719"/>
      <c r="D6" s="719"/>
      <c r="E6" s="719"/>
      <c r="F6" s="719"/>
      <c r="G6" s="719"/>
      <c r="H6" s="714"/>
      <c r="I6" s="715"/>
      <c r="J6" s="714"/>
      <c r="K6" s="715"/>
      <c r="L6" s="714"/>
      <c r="M6" s="715"/>
      <c r="N6" s="707" t="s">
        <v>89</v>
      </c>
      <c r="O6" s="702" t="s">
        <v>6</v>
      </c>
      <c r="P6" s="702" t="s">
        <v>722</v>
      </c>
      <c r="Q6" s="705"/>
      <c r="R6" s="705"/>
      <c r="S6" s="705"/>
    </row>
    <row r="7" spans="1:19" ht="25.5" x14ac:dyDescent="0.25">
      <c r="A7" s="27" t="s">
        <v>2</v>
      </c>
      <c r="B7" s="709" t="s">
        <v>3</v>
      </c>
      <c r="C7" s="710"/>
      <c r="D7" s="15" t="s">
        <v>4</v>
      </c>
      <c r="E7" s="25" t="s">
        <v>17</v>
      </c>
      <c r="F7" s="28" t="s">
        <v>16</v>
      </c>
      <c r="G7" s="15" t="s">
        <v>5</v>
      </c>
      <c r="H7" s="48" t="s">
        <v>70</v>
      </c>
      <c r="I7" s="48" t="s">
        <v>71</v>
      </c>
      <c r="J7" s="48" t="s">
        <v>70</v>
      </c>
      <c r="K7" s="48" t="s">
        <v>71</v>
      </c>
      <c r="L7" s="48" t="s">
        <v>70</v>
      </c>
      <c r="M7" s="48" t="s">
        <v>71</v>
      </c>
      <c r="N7" s="708"/>
      <c r="O7" s="703"/>
      <c r="P7" s="703"/>
      <c r="Q7" s="706"/>
      <c r="R7" s="706"/>
      <c r="S7" s="706"/>
    </row>
    <row r="8" spans="1:19" ht="51" x14ac:dyDescent="0.25">
      <c r="A8" s="711" t="s">
        <v>126</v>
      </c>
      <c r="B8" s="49" t="s">
        <v>96</v>
      </c>
      <c r="C8" s="233" t="s">
        <v>113</v>
      </c>
      <c r="D8" s="721" t="s">
        <v>114</v>
      </c>
      <c r="E8" s="29" t="s">
        <v>270</v>
      </c>
      <c r="F8" s="720" t="s">
        <v>129</v>
      </c>
      <c r="G8" s="51">
        <v>44347</v>
      </c>
      <c r="H8" s="56"/>
      <c r="I8" s="14"/>
      <c r="J8" s="13"/>
      <c r="K8" s="14">
        <v>1</v>
      </c>
      <c r="L8" s="13"/>
      <c r="M8" s="14"/>
      <c r="N8" s="13">
        <f>H8+J8+L8</f>
        <v>0</v>
      </c>
      <c r="O8" s="13">
        <f>I8+K8+M8</f>
        <v>1</v>
      </c>
      <c r="P8" s="13">
        <f>(H8+J8+L8)/O8</f>
        <v>0</v>
      </c>
      <c r="Q8" s="472"/>
      <c r="R8" s="472"/>
      <c r="S8" s="472"/>
    </row>
    <row r="9" spans="1:19" x14ac:dyDescent="0.25">
      <c r="A9" s="711"/>
      <c r="B9" s="49" t="s">
        <v>97</v>
      </c>
      <c r="C9" s="233" t="s">
        <v>116</v>
      </c>
      <c r="D9" s="722"/>
      <c r="E9" s="29" t="s">
        <v>117</v>
      </c>
      <c r="F9" s="720"/>
      <c r="G9" s="51">
        <v>44407</v>
      </c>
      <c r="H9" s="56"/>
      <c r="I9" s="14"/>
      <c r="J9" s="13"/>
      <c r="K9" s="14">
        <v>1</v>
      </c>
      <c r="L9" s="13"/>
      <c r="M9" s="14"/>
      <c r="N9" s="13">
        <f t="shared" ref="N9:N16" si="0">H9+J9+L9</f>
        <v>0</v>
      </c>
      <c r="O9" s="13">
        <f t="shared" ref="O9:O16" si="1">I9+K9+M9</f>
        <v>1</v>
      </c>
      <c r="P9" s="13">
        <f t="shared" ref="P9:P16" si="2">(H9+J9+L9)/O9</f>
        <v>0</v>
      </c>
      <c r="Q9" s="472"/>
      <c r="R9" s="472"/>
      <c r="S9" s="472"/>
    </row>
    <row r="10" spans="1:19" s="55" customFormat="1" ht="27.75" customHeight="1" x14ac:dyDescent="0.25">
      <c r="A10" s="711"/>
      <c r="B10" s="49" t="s">
        <v>98</v>
      </c>
      <c r="C10" s="233" t="s">
        <v>127</v>
      </c>
      <c r="D10" s="723"/>
      <c r="E10" s="29" t="s">
        <v>128</v>
      </c>
      <c r="F10" s="720"/>
      <c r="G10" s="51">
        <v>44410</v>
      </c>
      <c r="H10" s="56"/>
      <c r="I10" s="14"/>
      <c r="J10" s="13"/>
      <c r="K10" s="14">
        <v>1</v>
      </c>
      <c r="L10" s="13"/>
      <c r="M10" s="14"/>
      <c r="N10" s="13">
        <f t="shared" si="0"/>
        <v>0</v>
      </c>
      <c r="O10" s="13">
        <f t="shared" si="1"/>
        <v>1</v>
      </c>
      <c r="P10" s="13">
        <f t="shared" si="2"/>
        <v>0</v>
      </c>
      <c r="Q10" s="472"/>
      <c r="R10" s="472"/>
      <c r="S10" s="472"/>
    </row>
    <row r="11" spans="1:19" ht="48" customHeight="1" x14ac:dyDescent="0.25">
      <c r="A11" s="229" t="s">
        <v>100</v>
      </c>
      <c r="B11" s="49" t="s">
        <v>101</v>
      </c>
      <c r="C11" s="233" t="s">
        <v>285</v>
      </c>
      <c r="D11" s="233" t="s">
        <v>265</v>
      </c>
      <c r="E11" s="29" t="s">
        <v>118</v>
      </c>
      <c r="F11" s="30" t="s">
        <v>119</v>
      </c>
      <c r="G11" s="50" t="s">
        <v>130</v>
      </c>
      <c r="H11" s="56"/>
      <c r="I11" s="14">
        <v>1</v>
      </c>
      <c r="J11" s="13"/>
      <c r="K11" s="14"/>
      <c r="L11" s="13"/>
      <c r="M11" s="14"/>
      <c r="N11" s="13">
        <f t="shared" si="0"/>
        <v>0</v>
      </c>
      <c r="O11" s="13">
        <f t="shared" si="1"/>
        <v>1</v>
      </c>
      <c r="P11" s="13">
        <f t="shared" si="2"/>
        <v>0</v>
      </c>
      <c r="Q11" s="472"/>
      <c r="R11" s="472"/>
      <c r="S11" s="472"/>
    </row>
    <row r="12" spans="1:19" ht="51" x14ac:dyDescent="0.25">
      <c r="A12" s="711" t="s">
        <v>102</v>
      </c>
      <c r="B12" s="49" t="s">
        <v>103</v>
      </c>
      <c r="C12" s="233" t="s">
        <v>131</v>
      </c>
      <c r="D12" s="233" t="s">
        <v>122</v>
      </c>
      <c r="E12" s="29" t="s">
        <v>118</v>
      </c>
      <c r="F12" s="30" t="s">
        <v>119</v>
      </c>
      <c r="G12" s="51">
        <v>44226</v>
      </c>
      <c r="H12" s="56"/>
      <c r="I12" s="14">
        <v>1</v>
      </c>
      <c r="J12" s="13"/>
      <c r="K12" s="14"/>
      <c r="L12" s="13"/>
      <c r="M12" s="14"/>
      <c r="N12" s="13">
        <f t="shared" si="0"/>
        <v>0</v>
      </c>
      <c r="O12" s="13">
        <f t="shared" si="1"/>
        <v>1</v>
      </c>
      <c r="P12" s="13">
        <f t="shared" si="2"/>
        <v>0</v>
      </c>
      <c r="Q12" s="472"/>
      <c r="R12" s="472"/>
      <c r="S12" s="472"/>
    </row>
    <row r="13" spans="1:19" s="55" customFormat="1" ht="51" x14ac:dyDescent="0.25">
      <c r="A13" s="711"/>
      <c r="B13" s="49">
        <v>3.2</v>
      </c>
      <c r="C13" s="233" t="s">
        <v>132</v>
      </c>
      <c r="D13" s="233" t="s">
        <v>266</v>
      </c>
      <c r="E13" s="29" t="s">
        <v>267</v>
      </c>
      <c r="F13" s="30" t="s">
        <v>119</v>
      </c>
      <c r="G13" s="51">
        <v>44549</v>
      </c>
      <c r="H13" s="56"/>
      <c r="I13" s="14"/>
      <c r="J13" s="13"/>
      <c r="K13" s="14">
        <v>1</v>
      </c>
      <c r="L13" s="13"/>
      <c r="M13" s="14">
        <v>1</v>
      </c>
      <c r="N13" s="13">
        <f t="shared" si="0"/>
        <v>0</v>
      </c>
      <c r="O13" s="13">
        <f t="shared" si="1"/>
        <v>2</v>
      </c>
      <c r="P13" s="13">
        <f t="shared" si="2"/>
        <v>0</v>
      </c>
      <c r="Q13" s="472"/>
      <c r="R13" s="472"/>
      <c r="S13" s="472"/>
    </row>
    <row r="14" spans="1:19" s="55" customFormat="1" ht="43.5" customHeight="1" x14ac:dyDescent="0.25">
      <c r="A14" s="57" t="s">
        <v>107</v>
      </c>
      <c r="B14" s="49" t="s">
        <v>108</v>
      </c>
      <c r="C14" s="233" t="s">
        <v>109</v>
      </c>
      <c r="D14" s="233" t="s">
        <v>268</v>
      </c>
      <c r="E14" s="29" t="s">
        <v>267</v>
      </c>
      <c r="F14" s="31" t="s">
        <v>119</v>
      </c>
      <c r="G14" s="51">
        <v>44549</v>
      </c>
      <c r="H14" s="56"/>
      <c r="I14" s="14"/>
      <c r="J14" s="13"/>
      <c r="K14" s="14"/>
      <c r="L14" s="13"/>
      <c r="M14" s="58">
        <v>1</v>
      </c>
      <c r="N14" s="13">
        <f t="shared" si="0"/>
        <v>0</v>
      </c>
      <c r="O14" s="45">
        <f t="shared" si="1"/>
        <v>1</v>
      </c>
      <c r="P14" s="13">
        <f t="shared" si="2"/>
        <v>0</v>
      </c>
      <c r="Q14" s="472"/>
      <c r="R14" s="472"/>
      <c r="S14" s="472"/>
    </row>
    <row r="15" spans="1:19" ht="63.75" x14ac:dyDescent="0.25">
      <c r="A15" s="711" t="s">
        <v>110</v>
      </c>
      <c r="B15" s="49" t="s">
        <v>111</v>
      </c>
      <c r="C15" s="233" t="s">
        <v>133</v>
      </c>
      <c r="D15" s="233" t="s">
        <v>286</v>
      </c>
      <c r="E15" s="29" t="s">
        <v>269</v>
      </c>
      <c r="F15" s="30" t="s">
        <v>115</v>
      </c>
      <c r="G15" s="50" t="s">
        <v>288</v>
      </c>
      <c r="H15" s="473"/>
      <c r="I15" s="17">
        <v>0.33</v>
      </c>
      <c r="J15" s="13"/>
      <c r="K15" s="17">
        <v>0.33</v>
      </c>
      <c r="L15" s="13"/>
      <c r="M15" s="17">
        <v>0.34</v>
      </c>
      <c r="N15" s="13">
        <f t="shared" si="0"/>
        <v>0</v>
      </c>
      <c r="O15" s="45">
        <f t="shared" si="1"/>
        <v>1</v>
      </c>
      <c r="P15" s="13">
        <f t="shared" si="2"/>
        <v>0</v>
      </c>
      <c r="Q15" s="472"/>
      <c r="R15" s="472"/>
      <c r="S15" s="472"/>
    </row>
    <row r="16" spans="1:19" s="55" customFormat="1" ht="45" x14ac:dyDescent="0.25">
      <c r="A16" s="711"/>
      <c r="B16" s="49" t="s">
        <v>125</v>
      </c>
      <c r="C16" s="234" t="s">
        <v>264</v>
      </c>
      <c r="D16" s="233" t="s">
        <v>124</v>
      </c>
      <c r="E16" s="29" t="s">
        <v>284</v>
      </c>
      <c r="F16" s="29" t="s">
        <v>112</v>
      </c>
      <c r="G16" s="50" t="s">
        <v>287</v>
      </c>
      <c r="H16" s="56"/>
      <c r="I16" s="17">
        <v>0.33</v>
      </c>
      <c r="J16" s="13"/>
      <c r="K16" s="17">
        <v>0.33</v>
      </c>
      <c r="L16" s="13"/>
      <c r="M16" s="17">
        <v>0.34</v>
      </c>
      <c r="N16" s="13">
        <f t="shared" si="0"/>
        <v>0</v>
      </c>
      <c r="O16" s="45">
        <f t="shared" si="1"/>
        <v>1</v>
      </c>
      <c r="P16" s="13">
        <f t="shared" si="2"/>
        <v>0</v>
      </c>
      <c r="Q16" s="472"/>
      <c r="R16" s="472"/>
      <c r="S16" s="472"/>
    </row>
    <row r="17" spans="16:16" x14ac:dyDescent="0.25">
      <c r="P17" s="1">
        <f>AVERAGE(P8:P16)</f>
        <v>0</v>
      </c>
    </row>
  </sheetData>
  <mergeCells count="17">
    <mergeCell ref="N6:N7"/>
    <mergeCell ref="B7:C7"/>
    <mergeCell ref="A15:A16"/>
    <mergeCell ref="H5:I6"/>
    <mergeCell ref="J5:K6"/>
    <mergeCell ref="L5:M6"/>
    <mergeCell ref="A5:G5"/>
    <mergeCell ref="A6:G6"/>
    <mergeCell ref="A12:A13"/>
    <mergeCell ref="F8:F10"/>
    <mergeCell ref="A8:A10"/>
    <mergeCell ref="D8:D10"/>
    <mergeCell ref="P6:P7"/>
    <mergeCell ref="Q5:Q7"/>
    <mergeCell ref="R5:R7"/>
    <mergeCell ref="S5:S7"/>
    <mergeCell ref="O6:O7"/>
  </mergeCells>
  <phoneticPr fontId="23" type="noConversion"/>
  <pageMargins left="0.70866141732283472" right="0.70866141732283472" top="0.74803149606299213" bottom="0.74803149606299213" header="0.31496062992125984" footer="0.31496062992125984"/>
  <pageSetup scale="65" orientation="portrait" horizontalDpi="4294967294" verticalDpi="4294967294"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pageSetUpPr fitToPage="1"/>
  </sheetPr>
  <dimension ref="A1:U250"/>
  <sheetViews>
    <sheetView showGridLines="0" zoomScale="77" zoomScaleNormal="77" zoomScaleSheetLayoutView="80" workbookViewId="0">
      <selection sqref="A1:D3"/>
    </sheetView>
  </sheetViews>
  <sheetFormatPr baseColWidth="10" defaultColWidth="11.42578125" defaultRowHeight="0" customHeight="1" zeroHeight="1" x14ac:dyDescent="0.25"/>
  <cols>
    <col min="1" max="1" width="3.28515625" style="122" customWidth="1"/>
    <col min="2" max="4" width="27.5703125" style="122" customWidth="1"/>
    <col min="5" max="5" width="74.5703125" style="122" customWidth="1"/>
    <col min="6" max="7" width="49" style="122" customWidth="1"/>
    <col min="8" max="8" width="23.5703125" style="122" customWidth="1"/>
    <col min="9" max="9" width="13.7109375" style="122" customWidth="1"/>
    <col min="10" max="10" width="13" style="122" customWidth="1"/>
    <col min="11" max="14" width="11.42578125" style="83"/>
    <col min="15" max="16" width="13" style="83" customWidth="1"/>
    <col min="17" max="17" width="0" style="83" hidden="1" customWidth="1"/>
    <col min="18" max="19" width="11.42578125" style="83"/>
    <col min="20" max="20" width="53.85546875" style="83" customWidth="1"/>
    <col min="21" max="21" width="56.140625" style="83" customWidth="1"/>
    <col min="22" max="16384" width="11.42578125" style="83"/>
  </cols>
  <sheetData>
    <row r="1" spans="1:21" ht="12.75" customHeight="1" x14ac:dyDescent="0.25">
      <c r="A1" s="769"/>
      <c r="B1" s="770"/>
      <c r="C1" s="770"/>
      <c r="D1" s="771"/>
      <c r="E1" s="778" t="s">
        <v>18</v>
      </c>
      <c r="F1" s="779"/>
      <c r="G1" s="779"/>
      <c r="H1" s="779"/>
      <c r="I1" s="779"/>
      <c r="J1" s="780"/>
    </row>
    <row r="2" spans="1:21" ht="12.75" customHeight="1" x14ac:dyDescent="0.25">
      <c r="A2" s="772"/>
      <c r="B2" s="773"/>
      <c r="C2" s="773"/>
      <c r="D2" s="774"/>
      <c r="E2" s="781"/>
      <c r="F2" s="782"/>
      <c r="G2" s="782"/>
      <c r="H2" s="782"/>
      <c r="I2" s="782"/>
      <c r="J2" s="783"/>
    </row>
    <row r="3" spans="1:21" ht="65.25" customHeight="1" thickBot="1" x14ac:dyDescent="0.3">
      <c r="A3" s="775"/>
      <c r="B3" s="776"/>
      <c r="C3" s="776"/>
      <c r="D3" s="777"/>
      <c r="E3" s="781"/>
      <c r="F3" s="782"/>
      <c r="G3" s="782"/>
      <c r="H3" s="782"/>
      <c r="I3" s="782"/>
      <c r="J3" s="783"/>
    </row>
    <row r="4" spans="1:21" ht="15.75" customHeight="1" thickBot="1" x14ac:dyDescent="0.3">
      <c r="A4" s="784" t="s">
        <v>19</v>
      </c>
      <c r="B4" s="785"/>
      <c r="C4" s="784" t="s">
        <v>20</v>
      </c>
      <c r="D4" s="786"/>
      <c r="E4" s="784" t="s">
        <v>21</v>
      </c>
      <c r="F4" s="785"/>
      <c r="G4" s="785"/>
      <c r="H4" s="785"/>
      <c r="I4" s="785"/>
      <c r="J4" s="786"/>
    </row>
    <row r="5" spans="1:21" ht="18.75" customHeight="1" x14ac:dyDescent="0.25">
      <c r="A5" s="86"/>
      <c r="B5" s="87"/>
      <c r="C5" s="87"/>
      <c r="D5" s="87"/>
      <c r="E5" s="87"/>
      <c r="F5" s="87"/>
      <c r="G5" s="87"/>
      <c r="H5" s="87"/>
      <c r="I5" s="87"/>
      <c r="J5" s="88"/>
    </row>
    <row r="6" spans="1:21" ht="29.25" customHeight="1" x14ac:dyDescent="0.25">
      <c r="A6" s="79"/>
      <c r="B6" s="89" t="s">
        <v>22</v>
      </c>
      <c r="C6" s="766" t="s">
        <v>23</v>
      </c>
      <c r="D6" s="767"/>
      <c r="E6" s="768"/>
      <c r="F6" s="89"/>
      <c r="G6" s="87"/>
      <c r="H6" s="81"/>
      <c r="I6" s="81"/>
      <c r="J6" s="88"/>
    </row>
    <row r="7" spans="1:21" ht="7.5" customHeight="1" x14ac:dyDescent="0.25">
      <c r="A7" s="90"/>
      <c r="B7" s="91"/>
      <c r="C7" s="91"/>
      <c r="D7" s="91"/>
      <c r="E7" s="91"/>
      <c r="F7" s="91"/>
      <c r="G7" s="91"/>
      <c r="H7" s="91"/>
      <c r="I7" s="91"/>
      <c r="J7" s="92"/>
    </row>
    <row r="8" spans="1:21" ht="18" customHeight="1" x14ac:dyDescent="0.25">
      <c r="A8" s="79"/>
      <c r="B8" s="93" t="s">
        <v>24</v>
      </c>
      <c r="C8" s="751" t="s">
        <v>25</v>
      </c>
      <c r="D8" s="752"/>
      <c r="E8" s="753"/>
      <c r="F8" s="81"/>
      <c r="G8" s="94" t="s">
        <v>26</v>
      </c>
      <c r="H8" s="95" t="s">
        <v>27</v>
      </c>
      <c r="I8" s="81"/>
      <c r="J8" s="82"/>
    </row>
    <row r="9" spans="1:21" ht="7.5" customHeight="1" x14ac:dyDescent="0.25">
      <c r="A9" s="96"/>
      <c r="B9" s="97"/>
      <c r="C9" s="97"/>
      <c r="D9" s="97"/>
      <c r="E9" s="97"/>
      <c r="F9" s="98"/>
      <c r="G9" s="98"/>
      <c r="H9" s="98"/>
      <c r="I9" s="99"/>
      <c r="J9" s="100"/>
    </row>
    <row r="10" spans="1:21" ht="18" customHeight="1" x14ac:dyDescent="0.25">
      <c r="A10" s="79"/>
      <c r="B10" s="93" t="s">
        <v>28</v>
      </c>
      <c r="C10" s="751" t="s">
        <v>29</v>
      </c>
      <c r="D10" s="752"/>
      <c r="E10" s="753"/>
      <c r="F10" s="101"/>
      <c r="G10" s="94" t="s">
        <v>30</v>
      </c>
      <c r="H10" s="102">
        <v>2021</v>
      </c>
      <c r="I10" s="103"/>
      <c r="J10" s="82"/>
    </row>
    <row r="11" spans="1:21" ht="7.5" customHeight="1" x14ac:dyDescent="0.25">
      <c r="A11" s="104"/>
      <c r="B11" s="105"/>
      <c r="C11" s="105"/>
      <c r="D11" s="105"/>
      <c r="E11" s="105"/>
      <c r="F11" s="101"/>
      <c r="G11" s="81"/>
      <c r="H11" s="94"/>
      <c r="I11" s="103"/>
      <c r="J11" s="82"/>
    </row>
    <row r="12" spans="1:21" ht="18" customHeight="1" x14ac:dyDescent="0.25">
      <c r="A12" s="79"/>
      <c r="B12" s="106" t="s">
        <v>31</v>
      </c>
      <c r="C12" s="754" t="s">
        <v>32</v>
      </c>
      <c r="D12" s="755"/>
      <c r="E12" s="756"/>
      <c r="F12" s="101"/>
      <c r="G12" s="81"/>
      <c r="H12" s="94"/>
      <c r="I12" s="103"/>
      <c r="J12" s="82"/>
    </row>
    <row r="13" spans="1:21" ht="15" customHeight="1" thickBot="1" x14ac:dyDescent="0.3">
      <c r="A13" s="79"/>
      <c r="B13" s="81"/>
      <c r="C13" s="81"/>
      <c r="D13" s="81"/>
      <c r="E13" s="81"/>
      <c r="F13" s="81"/>
      <c r="G13" s="107"/>
      <c r="H13" s="108"/>
      <c r="I13" s="109"/>
      <c r="J13" s="110"/>
    </row>
    <row r="14" spans="1:21" ht="18" customHeight="1" thickBot="1" x14ac:dyDescent="0.35">
      <c r="A14" s="757" t="s">
        <v>33</v>
      </c>
      <c r="B14" s="758"/>
      <c r="C14" s="758"/>
      <c r="D14" s="758"/>
      <c r="E14" s="758"/>
      <c r="F14" s="758"/>
      <c r="G14" s="758"/>
      <c r="H14" s="758"/>
      <c r="I14" s="758"/>
      <c r="J14" s="758"/>
      <c r="K14" s="730"/>
      <c r="L14" s="731"/>
      <c r="M14" s="731"/>
      <c r="N14" s="731"/>
      <c r="O14" s="731"/>
      <c r="P14" s="731"/>
      <c r="Q14" s="731"/>
      <c r="R14" s="731"/>
      <c r="S14" s="236"/>
      <c r="T14" s="236"/>
      <c r="U14" s="236"/>
    </row>
    <row r="15" spans="1:21" ht="18" customHeight="1" x14ac:dyDescent="0.3">
      <c r="A15" s="759" t="s">
        <v>34</v>
      </c>
      <c r="B15" s="761" t="s">
        <v>35</v>
      </c>
      <c r="C15" s="763" t="s">
        <v>36</v>
      </c>
      <c r="D15" s="763" t="s">
        <v>37</v>
      </c>
      <c r="E15" s="763" t="s">
        <v>38</v>
      </c>
      <c r="F15" s="761" t="s">
        <v>39</v>
      </c>
      <c r="G15" s="763" t="s">
        <v>40</v>
      </c>
      <c r="H15" s="761" t="s">
        <v>41</v>
      </c>
      <c r="I15" s="761" t="s">
        <v>42</v>
      </c>
      <c r="J15" s="765"/>
      <c r="K15" s="737" t="s">
        <v>82</v>
      </c>
      <c r="L15" s="737"/>
      <c r="M15" s="737" t="s">
        <v>83</v>
      </c>
      <c r="N15" s="737"/>
      <c r="O15" s="737" t="s">
        <v>84</v>
      </c>
      <c r="P15" s="737"/>
      <c r="Q15" s="737" t="s">
        <v>69</v>
      </c>
      <c r="R15" s="737" t="s">
        <v>6</v>
      </c>
      <c r="S15" s="724" t="s">
        <v>90</v>
      </c>
      <c r="T15" s="726" t="s">
        <v>91</v>
      </c>
      <c r="U15" s="728" t="s">
        <v>92</v>
      </c>
    </row>
    <row r="16" spans="1:21" ht="33" x14ac:dyDescent="0.3">
      <c r="A16" s="760"/>
      <c r="B16" s="762"/>
      <c r="C16" s="764"/>
      <c r="D16" s="764"/>
      <c r="E16" s="764"/>
      <c r="F16" s="762"/>
      <c r="G16" s="764"/>
      <c r="H16" s="762"/>
      <c r="I16" s="237" t="s">
        <v>43</v>
      </c>
      <c r="J16" s="238" t="s">
        <v>44</v>
      </c>
      <c r="K16" s="239" t="s">
        <v>70</v>
      </c>
      <c r="L16" s="239" t="s">
        <v>71</v>
      </c>
      <c r="M16" s="239" t="s">
        <v>70</v>
      </c>
      <c r="N16" s="239" t="s">
        <v>71</v>
      </c>
      <c r="O16" s="239" t="s">
        <v>70</v>
      </c>
      <c r="P16" s="239" t="s">
        <v>71</v>
      </c>
      <c r="Q16" s="738"/>
      <c r="R16" s="738"/>
      <c r="S16" s="725"/>
      <c r="T16" s="727"/>
      <c r="U16" s="729"/>
    </row>
    <row r="17" spans="1:21" ht="17.25" thickBot="1" x14ac:dyDescent="0.35">
      <c r="A17" s="734" t="s">
        <v>45</v>
      </c>
      <c r="B17" s="735"/>
      <c r="C17" s="735"/>
      <c r="D17" s="735"/>
      <c r="E17" s="735"/>
      <c r="F17" s="735"/>
      <c r="G17" s="735"/>
      <c r="H17" s="735"/>
      <c r="I17" s="735"/>
      <c r="J17" s="735"/>
      <c r="K17" s="180"/>
      <c r="L17" s="180"/>
      <c r="M17" s="180"/>
      <c r="N17" s="180"/>
      <c r="O17" s="180"/>
      <c r="P17" s="180"/>
      <c r="Q17" s="230"/>
      <c r="R17" s="230"/>
      <c r="S17" s="240"/>
      <c r="T17" s="241"/>
      <c r="U17" s="242"/>
    </row>
    <row r="18" spans="1:21" ht="147.75" customHeight="1" x14ac:dyDescent="0.25">
      <c r="A18" s="243">
        <v>1</v>
      </c>
      <c r="B18" s="244" t="s">
        <v>218</v>
      </c>
      <c r="C18" s="244" t="s">
        <v>219</v>
      </c>
      <c r="D18" s="244" t="s">
        <v>220</v>
      </c>
      <c r="E18" s="245" t="s">
        <v>654</v>
      </c>
      <c r="F18" s="244" t="s">
        <v>656</v>
      </c>
      <c r="G18" s="244" t="s">
        <v>656</v>
      </c>
      <c r="H18" s="245"/>
      <c r="I18" s="246"/>
      <c r="J18" s="247"/>
      <c r="K18" s="184"/>
      <c r="L18" s="248"/>
      <c r="M18" s="184"/>
      <c r="N18" s="248"/>
      <c r="O18" s="184"/>
      <c r="P18" s="248"/>
      <c r="Q18" s="184"/>
      <c r="R18" s="248"/>
      <c r="S18" s="249"/>
      <c r="T18" s="249"/>
      <c r="U18" s="249"/>
    </row>
    <row r="19" spans="1:21" ht="6.75" customHeight="1" x14ac:dyDescent="0.25">
      <c r="A19" s="90"/>
      <c r="B19" s="125"/>
      <c r="C19" s="125"/>
      <c r="D19" s="125"/>
      <c r="E19" s="125"/>
      <c r="F19" s="126"/>
      <c r="G19" s="126"/>
      <c r="H19" s="126"/>
      <c r="I19" s="127"/>
      <c r="J19" s="128"/>
    </row>
    <row r="20" spans="1:21" ht="66.75" customHeight="1" x14ac:dyDescent="0.25">
      <c r="A20" s="90"/>
      <c r="B20" s="129" t="s">
        <v>46</v>
      </c>
      <c r="C20" s="739" t="s">
        <v>658</v>
      </c>
      <c r="D20" s="740"/>
      <c r="E20" s="741"/>
      <c r="F20" s="130"/>
      <c r="G20" s="742" t="s">
        <v>47</v>
      </c>
      <c r="H20" s="743"/>
      <c r="I20" s="744"/>
      <c r="J20" s="745"/>
    </row>
    <row r="21" spans="1:21" ht="3" customHeight="1" x14ac:dyDescent="0.25">
      <c r="A21" s="90"/>
      <c r="B21" s="89"/>
      <c r="C21" s="111"/>
      <c r="D21" s="111"/>
      <c r="E21" s="111"/>
      <c r="F21" s="74"/>
      <c r="G21" s="74"/>
      <c r="H21" s="74"/>
      <c r="I21" s="112"/>
      <c r="J21" s="113"/>
    </row>
    <row r="22" spans="1:21" ht="30" customHeight="1" x14ac:dyDescent="0.25">
      <c r="A22" s="114"/>
      <c r="B22" s="97" t="s">
        <v>48</v>
      </c>
      <c r="C22" s="746" t="s">
        <v>221</v>
      </c>
      <c r="D22" s="746"/>
      <c r="E22" s="746"/>
      <c r="F22" s="73"/>
      <c r="G22" s="747" t="s">
        <v>49</v>
      </c>
      <c r="H22" s="748"/>
      <c r="I22" s="749"/>
      <c r="J22" s="750"/>
    </row>
    <row r="23" spans="1:21" ht="8.25" customHeight="1" thickBot="1" x14ac:dyDescent="0.3">
      <c r="A23" s="115"/>
      <c r="B23" s="116"/>
      <c r="C23" s="116"/>
      <c r="D23" s="116"/>
      <c r="E23" s="116"/>
      <c r="F23" s="117"/>
      <c r="G23" s="117"/>
      <c r="H23" s="118"/>
      <c r="I23" s="118"/>
      <c r="J23" s="119"/>
    </row>
    <row r="24" spans="1:21" ht="15" x14ac:dyDescent="0.25">
      <c r="A24" s="732"/>
      <c r="B24" s="733"/>
      <c r="C24" s="120"/>
      <c r="D24" s="120"/>
      <c r="E24" s="120"/>
      <c r="F24" s="75"/>
      <c r="G24" s="76"/>
      <c r="H24" s="75"/>
      <c r="I24" s="77"/>
      <c r="J24" s="78"/>
    </row>
    <row r="25" spans="1:21" ht="4.5" customHeight="1" x14ac:dyDescent="0.25">
      <c r="A25" s="79"/>
      <c r="B25" s="81"/>
      <c r="C25" s="81"/>
      <c r="D25" s="81"/>
      <c r="E25" s="81"/>
      <c r="F25" s="81"/>
      <c r="G25" s="81"/>
      <c r="H25" s="81"/>
      <c r="I25" s="81"/>
      <c r="J25" s="82"/>
    </row>
    <row r="26" spans="1:21" ht="14.25" customHeight="1" x14ac:dyDescent="0.25">
      <c r="A26" s="79"/>
      <c r="B26" s="80"/>
      <c r="C26" s="81"/>
      <c r="D26" s="81"/>
      <c r="E26" s="80"/>
      <c r="F26" s="81"/>
      <c r="G26" s="81"/>
      <c r="H26" s="81"/>
      <c r="I26" s="81"/>
      <c r="J26" s="82"/>
    </row>
    <row r="27" spans="1:21" ht="14.25" customHeight="1" x14ac:dyDescent="0.25">
      <c r="A27" s="79"/>
      <c r="B27" s="80"/>
      <c r="C27" s="81"/>
      <c r="D27" s="81"/>
      <c r="E27" s="80"/>
      <c r="F27" s="81"/>
      <c r="G27" s="81"/>
      <c r="H27" s="81"/>
      <c r="I27" s="81"/>
      <c r="J27" s="82"/>
    </row>
    <row r="28" spans="1:21" ht="14.25" customHeight="1" x14ac:dyDescent="0.25">
      <c r="A28" s="79"/>
      <c r="B28" s="80"/>
      <c r="C28" s="80"/>
      <c r="D28" s="80"/>
      <c r="E28" s="80"/>
      <c r="F28" s="80"/>
      <c r="G28" s="80"/>
      <c r="H28" s="81"/>
      <c r="I28" s="81"/>
      <c r="J28" s="82"/>
    </row>
    <row r="29" spans="1:21" ht="14.25" customHeight="1" x14ac:dyDescent="0.25">
      <c r="A29" s="79"/>
      <c r="B29" s="736" t="s">
        <v>50</v>
      </c>
      <c r="C29" s="736"/>
      <c r="D29" s="81"/>
      <c r="E29" s="84" t="s">
        <v>51</v>
      </c>
      <c r="F29" s="85" t="s">
        <v>58</v>
      </c>
      <c r="G29" s="84"/>
      <c r="H29" s="81"/>
      <c r="I29" s="81"/>
      <c r="J29" s="82"/>
    </row>
    <row r="30" spans="1:21" ht="15.75" thickBot="1" x14ac:dyDescent="0.3">
      <c r="A30" s="121"/>
      <c r="B30" s="118"/>
      <c r="C30" s="118"/>
      <c r="D30" s="118"/>
      <c r="E30" s="118"/>
      <c r="F30" s="118"/>
      <c r="G30" s="118"/>
      <c r="H30" s="118"/>
      <c r="I30" s="118"/>
      <c r="J30" s="119"/>
    </row>
    <row r="31" spans="1:21" ht="15" x14ac:dyDescent="0.25">
      <c r="A31" s="122" t="s">
        <v>659</v>
      </c>
    </row>
    <row r="32" spans="1:21" ht="15" x14ac:dyDescent="0.25"/>
    <row r="33" spans="5:6" ht="15" x14ac:dyDescent="0.25"/>
    <row r="34" spans="5:6" ht="15" x14ac:dyDescent="0.25">
      <c r="F34" s="123"/>
    </row>
    <row r="35" spans="5:6" ht="15" x14ac:dyDescent="0.25"/>
    <row r="36" spans="5:6" ht="15" x14ac:dyDescent="0.25">
      <c r="F36" s="124"/>
    </row>
    <row r="37" spans="5:6" ht="15" x14ac:dyDescent="0.25"/>
    <row r="38" spans="5:6" ht="15" x14ac:dyDescent="0.25"/>
    <row r="39" spans="5:6" ht="15" x14ac:dyDescent="0.25"/>
    <row r="40" spans="5:6" ht="15" x14ac:dyDescent="0.25">
      <c r="E40" s="124"/>
      <c r="F40" s="124"/>
    </row>
    <row r="41" spans="5:6" ht="15" x14ac:dyDescent="0.25"/>
    <row r="42" spans="5:6" ht="15" x14ac:dyDescent="0.25"/>
    <row r="43" spans="5:6" ht="15" x14ac:dyDescent="0.25"/>
    <row r="44" spans="5:6" ht="15" x14ac:dyDescent="0.25"/>
    <row r="45" spans="5:6" ht="15" x14ac:dyDescent="0.25"/>
    <row r="46" spans="5:6" ht="15" x14ac:dyDescent="0.25"/>
    <row r="47" spans="5:6" ht="15" x14ac:dyDescent="0.25"/>
    <row r="48" spans="5:6"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sheetData>
  <dataConsolidate/>
  <mergeCells count="37">
    <mergeCell ref="C6:E6"/>
    <mergeCell ref="A1:D3"/>
    <mergeCell ref="E1:J3"/>
    <mergeCell ref="A4:B4"/>
    <mergeCell ref="C4:D4"/>
    <mergeCell ref="E4:J4"/>
    <mergeCell ref="C8:E8"/>
    <mergeCell ref="C10:E10"/>
    <mergeCell ref="C12:E12"/>
    <mergeCell ref="A14:J14"/>
    <mergeCell ref="A15:A16"/>
    <mergeCell ref="B15:B16"/>
    <mergeCell ref="C15:C16"/>
    <mergeCell ref="D15:D16"/>
    <mergeCell ref="E15:E16"/>
    <mergeCell ref="F15:F16"/>
    <mergeCell ref="G15:G16"/>
    <mergeCell ref="H15:H16"/>
    <mergeCell ref="I15:J15"/>
    <mergeCell ref="B29:C29"/>
    <mergeCell ref="M15:N15"/>
    <mergeCell ref="O15:P15"/>
    <mergeCell ref="Q15:Q16"/>
    <mergeCell ref="R15:R16"/>
    <mergeCell ref="K15:L15"/>
    <mergeCell ref="C20:E20"/>
    <mergeCell ref="G20:H20"/>
    <mergeCell ref="I20:J20"/>
    <mergeCell ref="C22:E22"/>
    <mergeCell ref="G22:H22"/>
    <mergeCell ref="I22:J22"/>
    <mergeCell ref="S15:S16"/>
    <mergeCell ref="T15:T16"/>
    <mergeCell ref="U15:U16"/>
    <mergeCell ref="K14:R14"/>
    <mergeCell ref="A24:B24"/>
    <mergeCell ref="A17:J17"/>
  </mergeCells>
  <dataValidations count="8">
    <dataValidation type="list" allowBlank="1" showInputMessage="1" showErrorMessage="1" sqref="C10:E10" xr:uid="{00000000-0002-0000-0200-000000000000}">
      <formula1>departamentos</formula1>
    </dataValidation>
    <dataValidation type="list" allowBlank="1" showInputMessage="1" showErrorMessage="1" sqref="C8:E8" xr:uid="{00000000-0002-0000-0200-000001000000}">
      <formula1>sector</formula1>
    </dataValidation>
    <dataValidation type="list" allowBlank="1" showInputMessage="1" showErrorMessage="1" sqref="H8" xr:uid="{00000000-0002-0000-0200-000002000000}">
      <formula1>orden</formula1>
    </dataValidation>
    <dataValidation type="list" allowBlank="1" showInputMessage="1" showErrorMessage="1" sqref="I10:I12" xr:uid="{00000000-0002-0000-0200-000003000000}">
      <formula1>nivel</formula1>
    </dataValidation>
    <dataValidation type="list" allowBlank="1" showDropDown="1" showErrorMessage="1" promptTitle="Departamento" prompt="Seleccione eldepartamenton de acuerdo a las opciones relacionadas." sqref="H13" xr:uid="{00000000-0002-0000-0200-000004000000}">
      <formula1>#REF!</formula1>
    </dataValidation>
    <dataValidation showInputMessage="1" showErrorMessage="1" sqref="B18:J18" xr:uid="{00000000-0002-0000-0200-000005000000}"/>
    <dataValidation type="list" allowBlank="1" showInputMessage="1" showErrorMessage="1" sqref="H10" xr:uid="{00000000-0002-0000-0200-000006000000}">
      <formula1>vigencias</formula1>
    </dataValidation>
    <dataValidation type="date" operator="greaterThanOrEqual" allowBlank="1" showInputMessage="1" showErrorMessage="1" sqref="I22" xr:uid="{00000000-0002-0000-0200-000007000000}">
      <formula1>41275</formula1>
    </dataValidation>
  </dataValidations>
  <printOptions horizontalCentered="1"/>
  <pageMargins left="0.27559055118110237" right="0.19685039370078741" top="0.9055118110236221" bottom="0.47244094488188981" header="0.31496062992125984" footer="0.23622047244094491"/>
  <pageSetup scale="45" orientation="landscape" r:id="rId1"/>
  <headerFooter alignWithMargins="0">
    <oddFooter>Página &amp;P&amp;R&amp;F</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R18"/>
  <sheetViews>
    <sheetView showGridLines="0" zoomScale="80" zoomScaleNormal="80" workbookViewId="0">
      <selection activeCell="E11" sqref="E11"/>
    </sheetView>
  </sheetViews>
  <sheetFormatPr baseColWidth="10" defaultRowHeight="16.5" x14ac:dyDescent="0.3"/>
  <cols>
    <col min="1" max="1" width="29.140625" style="178" customWidth="1"/>
    <col min="2" max="2" width="11.42578125" style="178"/>
    <col min="3" max="3" width="45.85546875" style="178" customWidth="1"/>
    <col min="4" max="4" width="31.140625" style="178" customWidth="1"/>
    <col min="5" max="5" width="23.28515625" style="178" customWidth="1"/>
    <col min="6" max="6" width="24.28515625" style="178" customWidth="1"/>
    <col min="7" max="7" width="22" style="178" customWidth="1"/>
    <col min="8" max="12" width="11.42578125" style="199"/>
    <col min="13" max="15" width="11.42578125" style="178"/>
    <col min="16" max="16" width="31.85546875" style="178" customWidth="1"/>
    <col min="17" max="17" width="45.140625" style="178" customWidth="1"/>
    <col min="18" max="19" width="28.140625" style="178" customWidth="1"/>
    <col min="20" max="16384" width="11.42578125" style="178"/>
  </cols>
  <sheetData>
    <row r="3" spans="1:18" x14ac:dyDescent="0.3">
      <c r="H3" s="797" t="s">
        <v>85</v>
      </c>
      <c r="I3" s="797"/>
      <c r="J3" s="797" t="s">
        <v>86</v>
      </c>
      <c r="K3" s="797"/>
      <c r="L3" s="798" t="s">
        <v>87</v>
      </c>
      <c r="M3" s="798"/>
    </row>
    <row r="4" spans="1:18" x14ac:dyDescent="0.3">
      <c r="A4" s="794" t="s">
        <v>52</v>
      </c>
      <c r="B4" s="794"/>
      <c r="C4" s="794"/>
      <c r="D4" s="794"/>
      <c r="E4" s="794"/>
      <c r="F4" s="794"/>
      <c r="G4" s="794"/>
      <c r="H4" s="799" t="s">
        <v>82</v>
      </c>
      <c r="I4" s="799"/>
      <c r="J4" s="799" t="s">
        <v>83</v>
      </c>
      <c r="K4" s="799"/>
      <c r="L4" s="737" t="s">
        <v>84</v>
      </c>
      <c r="M4" s="737"/>
      <c r="N4" s="793" t="s">
        <v>6</v>
      </c>
      <c r="O4" s="793" t="s">
        <v>69</v>
      </c>
      <c r="P4" s="796" t="s">
        <v>91</v>
      </c>
      <c r="Q4" s="796" t="s">
        <v>93</v>
      </c>
      <c r="R4" s="796" t="s">
        <v>94</v>
      </c>
    </row>
    <row r="5" spans="1:18" x14ac:dyDescent="0.3">
      <c r="A5" s="795" t="s">
        <v>53</v>
      </c>
      <c r="B5" s="795"/>
      <c r="C5" s="795"/>
      <c r="D5" s="795"/>
      <c r="E5" s="795"/>
      <c r="F5" s="795"/>
      <c r="G5" s="795"/>
      <c r="H5" s="799"/>
      <c r="I5" s="799"/>
      <c r="J5" s="799"/>
      <c r="K5" s="799"/>
      <c r="L5" s="737"/>
      <c r="M5" s="737"/>
      <c r="N5" s="793"/>
      <c r="O5" s="793"/>
      <c r="P5" s="796"/>
      <c r="Q5" s="796"/>
      <c r="R5" s="796"/>
    </row>
    <row r="6" spans="1:18" ht="17.25" thickBot="1" x14ac:dyDescent="0.35">
      <c r="A6" s="171" t="s">
        <v>54</v>
      </c>
      <c r="B6" s="787" t="s">
        <v>55</v>
      </c>
      <c r="C6" s="787"/>
      <c r="D6" s="172" t="s">
        <v>4</v>
      </c>
      <c r="E6" s="172" t="s">
        <v>56</v>
      </c>
      <c r="F6" s="172" t="s">
        <v>57</v>
      </c>
      <c r="G6" s="172" t="s">
        <v>5</v>
      </c>
      <c r="H6" s="179" t="s">
        <v>70</v>
      </c>
      <c r="I6" s="179" t="s">
        <v>71</v>
      </c>
      <c r="J6" s="179" t="s">
        <v>70</v>
      </c>
      <c r="K6" s="179" t="s">
        <v>71</v>
      </c>
      <c r="L6" s="179" t="s">
        <v>70</v>
      </c>
      <c r="M6" s="180" t="s">
        <v>71</v>
      </c>
      <c r="N6" s="793"/>
      <c r="O6" s="793"/>
      <c r="P6" s="796"/>
      <c r="Q6" s="796"/>
      <c r="R6" s="796"/>
    </row>
    <row r="7" spans="1:18" ht="65.25" customHeight="1" x14ac:dyDescent="0.3">
      <c r="A7" s="788" t="s">
        <v>146</v>
      </c>
      <c r="B7" s="173">
        <v>1.1000000000000001</v>
      </c>
      <c r="C7" s="200" t="s">
        <v>279</v>
      </c>
      <c r="D7" s="201" t="s">
        <v>271</v>
      </c>
      <c r="E7" s="201" t="s">
        <v>272</v>
      </c>
      <c r="F7" s="201" t="s">
        <v>273</v>
      </c>
      <c r="G7" s="202">
        <v>44226</v>
      </c>
      <c r="H7" s="181"/>
      <c r="I7" s="182">
        <v>1</v>
      </c>
      <c r="J7" s="183"/>
      <c r="K7" s="182"/>
      <c r="L7" s="183"/>
      <c r="M7" s="182"/>
      <c r="N7" s="183">
        <f>I7+K7+M7</f>
        <v>1</v>
      </c>
      <c r="O7" s="183">
        <f>(H7+J7+L7)/N7</f>
        <v>0</v>
      </c>
      <c r="P7" s="47"/>
      <c r="Q7" s="185"/>
      <c r="R7" s="47"/>
    </row>
    <row r="8" spans="1:18" ht="65.25" customHeight="1" x14ac:dyDescent="0.3">
      <c r="A8" s="789"/>
      <c r="B8" s="174" t="s">
        <v>97</v>
      </c>
      <c r="C8" s="203" t="s">
        <v>217</v>
      </c>
      <c r="D8" s="204" t="s">
        <v>274</v>
      </c>
      <c r="E8" s="204" t="s">
        <v>196</v>
      </c>
      <c r="F8" s="204" t="s">
        <v>197</v>
      </c>
      <c r="G8" s="205" t="s">
        <v>198</v>
      </c>
      <c r="H8" s="186"/>
      <c r="I8" s="187"/>
      <c r="J8" s="188"/>
      <c r="K8" s="189">
        <v>0.01</v>
      </c>
      <c r="L8" s="183"/>
      <c r="M8" s="446">
        <v>1</v>
      </c>
      <c r="N8" s="183">
        <f t="shared" ref="N8:N17" si="0">I8+K8+M8</f>
        <v>1.01</v>
      </c>
      <c r="O8" s="183">
        <f>(H8+J8+L8)/N8</f>
        <v>0</v>
      </c>
      <c r="P8" s="47"/>
      <c r="Q8" s="185"/>
      <c r="R8" s="47"/>
    </row>
    <row r="9" spans="1:18" ht="65.25" customHeight="1" x14ac:dyDescent="0.3">
      <c r="A9" s="789"/>
      <c r="B9" s="175" t="s">
        <v>98</v>
      </c>
      <c r="C9" s="203" t="s">
        <v>275</v>
      </c>
      <c r="D9" s="231" t="s">
        <v>278</v>
      </c>
      <c r="E9" s="204" t="s">
        <v>123</v>
      </c>
      <c r="F9" s="204" t="s">
        <v>58</v>
      </c>
      <c r="G9" s="205">
        <v>44561</v>
      </c>
      <c r="H9" s="186"/>
      <c r="I9" s="191">
        <v>0.33</v>
      </c>
      <c r="J9" s="188"/>
      <c r="K9" s="189">
        <v>0.33</v>
      </c>
      <c r="L9" s="183"/>
      <c r="M9" s="190">
        <v>0.34</v>
      </c>
      <c r="N9" s="183">
        <f t="shared" si="0"/>
        <v>1</v>
      </c>
      <c r="O9" s="183">
        <f t="shared" ref="O9:O17" si="1">(H9+J9+L9)/N9</f>
        <v>0</v>
      </c>
      <c r="P9" s="47"/>
      <c r="Q9" s="185"/>
      <c r="R9" s="47"/>
    </row>
    <row r="10" spans="1:18" ht="65.25" customHeight="1" x14ac:dyDescent="0.3">
      <c r="A10" s="789"/>
      <c r="B10" s="175" t="s">
        <v>99</v>
      </c>
      <c r="C10" s="203" t="s">
        <v>135</v>
      </c>
      <c r="D10" s="231" t="s">
        <v>280</v>
      </c>
      <c r="E10" s="204" t="s">
        <v>128</v>
      </c>
      <c r="F10" s="204" t="s">
        <v>50</v>
      </c>
      <c r="G10" s="205">
        <v>44407</v>
      </c>
      <c r="H10" s="181"/>
      <c r="I10" s="182"/>
      <c r="J10" s="192"/>
      <c r="K10" s="193">
        <v>1</v>
      </c>
      <c r="L10" s="192"/>
      <c r="M10" s="182"/>
      <c r="N10" s="183">
        <f t="shared" si="0"/>
        <v>1</v>
      </c>
      <c r="O10" s="183">
        <f t="shared" si="1"/>
        <v>0</v>
      </c>
      <c r="P10" s="194"/>
      <c r="Q10" s="47"/>
      <c r="R10" s="194"/>
    </row>
    <row r="11" spans="1:18" ht="65.25" customHeight="1" thickBot="1" x14ac:dyDescent="0.35">
      <c r="A11" s="790"/>
      <c r="B11" s="176" t="s">
        <v>152</v>
      </c>
      <c r="C11" s="206" t="s">
        <v>136</v>
      </c>
      <c r="D11" s="207" t="s">
        <v>256</v>
      </c>
      <c r="E11" s="207" t="s">
        <v>137</v>
      </c>
      <c r="F11" s="207" t="s">
        <v>58</v>
      </c>
      <c r="G11" s="208" t="s">
        <v>153</v>
      </c>
      <c r="H11" s="181"/>
      <c r="I11" s="182"/>
      <c r="J11" s="192"/>
      <c r="K11" s="193">
        <v>1</v>
      </c>
      <c r="L11" s="192"/>
      <c r="M11" s="182">
        <v>1</v>
      </c>
      <c r="N11" s="183">
        <f t="shared" si="0"/>
        <v>2</v>
      </c>
      <c r="O11" s="183">
        <f t="shared" si="1"/>
        <v>0</v>
      </c>
      <c r="P11" s="47"/>
      <c r="Q11" s="47"/>
      <c r="R11" s="47"/>
    </row>
    <row r="12" spans="1:18" ht="65.25" customHeight="1" thickBot="1" x14ac:dyDescent="0.35">
      <c r="A12" s="791" t="s">
        <v>157</v>
      </c>
      <c r="B12" s="177" t="s">
        <v>101</v>
      </c>
      <c r="C12" s="209" t="s">
        <v>277</v>
      </c>
      <c r="D12" s="210" t="s">
        <v>257</v>
      </c>
      <c r="E12" s="210" t="s">
        <v>123</v>
      </c>
      <c r="F12" s="210" t="s">
        <v>58</v>
      </c>
      <c r="G12" s="211" t="s">
        <v>154</v>
      </c>
      <c r="H12" s="183"/>
      <c r="I12" s="182">
        <v>1</v>
      </c>
      <c r="J12" s="192"/>
      <c r="K12" s="193">
        <v>2</v>
      </c>
      <c r="L12" s="192"/>
      <c r="M12" s="182">
        <v>1</v>
      </c>
      <c r="N12" s="183">
        <f t="shared" si="0"/>
        <v>4</v>
      </c>
      <c r="O12" s="183">
        <f t="shared" si="1"/>
        <v>0</v>
      </c>
      <c r="P12" s="195"/>
      <c r="Q12" s="47"/>
      <c r="R12" s="47"/>
    </row>
    <row r="13" spans="1:18" ht="65.25" customHeight="1" thickBot="1" x14ac:dyDescent="0.35">
      <c r="A13" s="792"/>
      <c r="B13" s="176" t="s">
        <v>120</v>
      </c>
      <c r="C13" s="212" t="s">
        <v>138</v>
      </c>
      <c r="D13" s="213" t="s">
        <v>139</v>
      </c>
      <c r="E13" s="213" t="s">
        <v>140</v>
      </c>
      <c r="F13" s="213" t="s">
        <v>141</v>
      </c>
      <c r="G13" s="214" t="s">
        <v>155</v>
      </c>
      <c r="H13" s="183"/>
      <c r="I13" s="182"/>
      <c r="J13" s="192"/>
      <c r="K13" s="193"/>
      <c r="L13" s="192"/>
      <c r="M13" s="182">
        <v>1</v>
      </c>
      <c r="N13" s="183">
        <f t="shared" si="0"/>
        <v>1</v>
      </c>
      <c r="O13" s="183">
        <f t="shared" si="1"/>
        <v>0</v>
      </c>
      <c r="P13" s="184"/>
      <c r="Q13" s="47"/>
      <c r="R13" s="47"/>
    </row>
    <row r="14" spans="1:18" ht="65.25" customHeight="1" x14ac:dyDescent="0.3">
      <c r="A14" s="792" t="s">
        <v>59</v>
      </c>
      <c r="B14" s="177" t="s">
        <v>103</v>
      </c>
      <c r="C14" s="215" t="s">
        <v>258</v>
      </c>
      <c r="D14" s="216" t="s">
        <v>142</v>
      </c>
      <c r="E14" s="201" t="s">
        <v>123</v>
      </c>
      <c r="F14" s="216" t="s">
        <v>58</v>
      </c>
      <c r="G14" s="217">
        <v>44530</v>
      </c>
      <c r="H14" s="183"/>
      <c r="I14" s="182"/>
      <c r="J14" s="192"/>
      <c r="K14" s="193"/>
      <c r="L14" s="192"/>
      <c r="M14" s="182">
        <v>1</v>
      </c>
      <c r="N14" s="183">
        <f t="shared" si="0"/>
        <v>1</v>
      </c>
      <c r="O14" s="183">
        <f t="shared" si="1"/>
        <v>0</v>
      </c>
      <c r="P14" s="184"/>
      <c r="Q14" s="47"/>
      <c r="R14" s="194"/>
    </row>
    <row r="15" spans="1:18" ht="65.25" customHeight="1" x14ac:dyDescent="0.3">
      <c r="A15" s="792"/>
      <c r="B15" s="175" t="s">
        <v>104</v>
      </c>
      <c r="C15" s="218" t="s">
        <v>147</v>
      </c>
      <c r="D15" s="219" t="s">
        <v>282</v>
      </c>
      <c r="E15" s="204" t="s">
        <v>123</v>
      </c>
      <c r="F15" s="219" t="s">
        <v>149</v>
      </c>
      <c r="G15" s="220" t="s">
        <v>151</v>
      </c>
      <c r="H15" s="183"/>
      <c r="I15" s="182">
        <v>1</v>
      </c>
      <c r="J15" s="192"/>
      <c r="K15" s="193">
        <v>1</v>
      </c>
      <c r="L15" s="192"/>
      <c r="M15" s="182">
        <v>1</v>
      </c>
      <c r="N15" s="183">
        <f t="shared" si="0"/>
        <v>3</v>
      </c>
      <c r="O15" s="183">
        <f t="shared" si="1"/>
        <v>0</v>
      </c>
      <c r="P15" s="184"/>
      <c r="Q15" s="47"/>
      <c r="R15" s="194"/>
    </row>
    <row r="16" spans="1:18" ht="65.25" customHeight="1" x14ac:dyDescent="0.3">
      <c r="A16" s="792"/>
      <c r="B16" s="175" t="s">
        <v>105</v>
      </c>
      <c r="C16" s="221" t="s">
        <v>276</v>
      </c>
      <c r="D16" s="222" t="s">
        <v>148</v>
      </c>
      <c r="E16" s="204" t="s">
        <v>123</v>
      </c>
      <c r="F16" s="222" t="s">
        <v>150</v>
      </c>
      <c r="G16" s="220" t="s">
        <v>156</v>
      </c>
      <c r="H16" s="183"/>
      <c r="I16" s="182"/>
      <c r="J16" s="192"/>
      <c r="K16" s="193">
        <v>1</v>
      </c>
      <c r="L16" s="192"/>
      <c r="M16" s="182">
        <v>1</v>
      </c>
      <c r="N16" s="183">
        <f t="shared" si="0"/>
        <v>2</v>
      </c>
      <c r="O16" s="183">
        <f t="shared" si="1"/>
        <v>0</v>
      </c>
      <c r="P16" s="184"/>
      <c r="Q16" s="47"/>
      <c r="R16" s="194"/>
    </row>
    <row r="17" spans="1:18" ht="65.25" customHeight="1" thickBot="1" x14ac:dyDescent="0.35">
      <c r="A17" s="792"/>
      <c r="B17" s="196" t="s">
        <v>106</v>
      </c>
      <c r="C17" s="223" t="s">
        <v>143</v>
      </c>
      <c r="D17" s="224" t="s">
        <v>281</v>
      </c>
      <c r="E17" s="225" t="s">
        <v>144</v>
      </c>
      <c r="F17" s="224" t="s">
        <v>145</v>
      </c>
      <c r="G17" s="220">
        <v>44561</v>
      </c>
      <c r="H17" s="197"/>
      <c r="I17" s="182"/>
      <c r="J17" s="192"/>
      <c r="K17" s="193"/>
      <c r="L17" s="192"/>
      <c r="M17" s="182">
        <v>1</v>
      </c>
      <c r="N17" s="183">
        <f t="shared" si="0"/>
        <v>1</v>
      </c>
      <c r="O17" s="183">
        <f t="shared" si="1"/>
        <v>0</v>
      </c>
      <c r="P17" s="198"/>
      <c r="Q17" s="185"/>
      <c r="R17" s="198"/>
    </row>
    <row r="18" spans="1:18" x14ac:dyDescent="0.3">
      <c r="A18" s="696" t="s">
        <v>1469</v>
      </c>
      <c r="O18" s="178">
        <f>AVERAGE(O7:O17)</f>
        <v>0</v>
      </c>
    </row>
  </sheetData>
  <mergeCells count="17">
    <mergeCell ref="O4:O6"/>
    <mergeCell ref="P4:P6"/>
    <mergeCell ref="Q4:Q6"/>
    <mergeCell ref="R4:R6"/>
    <mergeCell ref="H3:I3"/>
    <mergeCell ref="J3:K3"/>
    <mergeCell ref="L3:M3"/>
    <mergeCell ref="H4:I5"/>
    <mergeCell ref="J4:K5"/>
    <mergeCell ref="L4:M5"/>
    <mergeCell ref="B6:C6"/>
    <mergeCell ref="A7:A11"/>
    <mergeCell ref="A12:A13"/>
    <mergeCell ref="A14:A17"/>
    <mergeCell ref="N4:N6"/>
    <mergeCell ref="A4:G4"/>
    <mergeCell ref="A5:G5"/>
  </mergeCells>
  <conditionalFormatting sqref="P10:R11 Q12:R12 P9 R9 P13:R16">
    <cfRule type="cellIs" dxfId="1642" priority="2" operator="equal">
      <formula>1</formula>
    </cfRule>
  </conditionalFormatting>
  <conditionalFormatting sqref="P7:P8 R7:R8">
    <cfRule type="cellIs" dxfId="1641" priority="1" operator="equal">
      <formula>1</formula>
    </cfRule>
  </conditionalFormatting>
  <pageMargins left="0.7" right="0.7" top="0.75" bottom="0.75" header="0.3" footer="0.3"/>
  <pageSetup orientation="portrait"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2:S17"/>
  <sheetViews>
    <sheetView showGridLines="0" zoomScale="80" zoomScaleNormal="80" workbookViewId="0"/>
  </sheetViews>
  <sheetFormatPr baseColWidth="10" defaultColWidth="11.42578125" defaultRowHeight="15" x14ac:dyDescent="0.25"/>
  <cols>
    <col min="1" max="1" width="26.85546875" style="24" customWidth="1"/>
    <col min="2" max="2" width="11.42578125" style="24"/>
    <col min="3" max="3" width="39.5703125" style="24" customWidth="1"/>
    <col min="4" max="4" width="26.5703125" style="24" customWidth="1"/>
    <col min="5" max="5" width="21.85546875" style="24" customWidth="1"/>
    <col min="6" max="6" width="40.85546875" style="24" customWidth="1"/>
    <col min="7" max="7" width="19.5703125" style="24" customWidth="1"/>
    <col min="8" max="8" width="31.28515625" style="24" customWidth="1"/>
    <col min="9" max="9" width="11.42578125" style="24"/>
    <col min="10" max="10" width="10.7109375" style="24" bestFit="1" customWidth="1"/>
    <col min="11" max="11" width="11.42578125" style="24"/>
    <col min="12" max="12" width="10.7109375" style="24" bestFit="1" customWidth="1"/>
    <col min="13" max="13" width="11.42578125" style="24"/>
    <col min="14" max="14" width="10.7109375" style="24" bestFit="1" customWidth="1"/>
    <col min="15" max="15" width="11.42578125" style="24" customWidth="1"/>
    <col min="16" max="16" width="11.42578125" style="24"/>
    <col min="17" max="19" width="32.28515625" style="24" customWidth="1"/>
    <col min="20" max="20" width="12.140625" style="24" customWidth="1"/>
    <col min="21" max="16384" width="11.42578125" style="24"/>
  </cols>
  <sheetData>
    <row r="2" spans="1:19" ht="16.5" x14ac:dyDescent="0.3">
      <c r="H2" s="178"/>
      <c r="I2" s="178"/>
    </row>
    <row r="3" spans="1:19" ht="16.5" x14ac:dyDescent="0.3">
      <c r="H3" s="178"/>
      <c r="I3" s="178"/>
    </row>
    <row r="4" spans="1:19" ht="17.25" thickBot="1" x14ac:dyDescent="0.35">
      <c r="H4" s="178"/>
      <c r="I4" s="178"/>
    </row>
    <row r="5" spans="1:19" ht="19.5" thickBot="1" x14ac:dyDescent="0.3">
      <c r="A5" s="809" t="s">
        <v>60</v>
      </c>
      <c r="B5" s="810"/>
      <c r="C5" s="810"/>
      <c r="D5" s="810"/>
      <c r="E5" s="810"/>
      <c r="F5" s="810"/>
      <c r="G5" s="810"/>
      <c r="H5" s="811"/>
      <c r="I5" s="812" t="s">
        <v>82</v>
      </c>
      <c r="J5" s="813"/>
      <c r="K5" s="812" t="s">
        <v>83</v>
      </c>
      <c r="L5" s="813"/>
      <c r="M5" s="812" t="s">
        <v>84</v>
      </c>
      <c r="N5" s="813"/>
      <c r="O5" s="829" t="s">
        <v>6</v>
      </c>
      <c r="P5" s="832" t="s">
        <v>69</v>
      </c>
      <c r="Q5" s="803" t="s">
        <v>91</v>
      </c>
      <c r="R5" s="806" t="s">
        <v>93</v>
      </c>
      <c r="S5" s="826" t="s">
        <v>94</v>
      </c>
    </row>
    <row r="6" spans="1:19" ht="19.5" thickBot="1" x14ac:dyDescent="0.3">
      <c r="A6" s="819" t="s">
        <v>61</v>
      </c>
      <c r="B6" s="820"/>
      <c r="C6" s="820"/>
      <c r="D6" s="820"/>
      <c r="E6" s="820"/>
      <c r="F6" s="820"/>
      <c r="G6" s="820"/>
      <c r="H6" s="821"/>
      <c r="I6" s="814"/>
      <c r="J6" s="815"/>
      <c r="K6" s="814"/>
      <c r="L6" s="815"/>
      <c r="M6" s="814"/>
      <c r="N6" s="815"/>
      <c r="O6" s="830"/>
      <c r="P6" s="833"/>
      <c r="Q6" s="804"/>
      <c r="R6" s="807"/>
      <c r="S6" s="827"/>
    </row>
    <row r="7" spans="1:19" ht="15.75" thickBot="1" x14ac:dyDescent="0.3">
      <c r="A7" s="65" t="s">
        <v>2</v>
      </c>
      <c r="B7" s="822" t="s">
        <v>62</v>
      </c>
      <c r="C7" s="823"/>
      <c r="D7" s="66" t="s">
        <v>4</v>
      </c>
      <c r="E7" s="66" t="s">
        <v>5</v>
      </c>
      <c r="F7" s="67" t="s">
        <v>55</v>
      </c>
      <c r="G7" s="67" t="s">
        <v>17</v>
      </c>
      <c r="H7" s="67" t="s">
        <v>16</v>
      </c>
      <c r="I7" s="68" t="s">
        <v>70</v>
      </c>
      <c r="J7" s="68" t="s">
        <v>71</v>
      </c>
      <c r="K7" s="68" t="s">
        <v>70</v>
      </c>
      <c r="L7" s="68" t="s">
        <v>71</v>
      </c>
      <c r="M7" s="68" t="s">
        <v>70</v>
      </c>
      <c r="N7" s="68" t="s">
        <v>71</v>
      </c>
      <c r="O7" s="831"/>
      <c r="P7" s="834"/>
      <c r="Q7" s="805"/>
      <c r="R7" s="808"/>
      <c r="S7" s="828"/>
    </row>
    <row r="8" spans="1:19" ht="49.5" x14ac:dyDescent="0.25">
      <c r="A8" s="818" t="s">
        <v>158</v>
      </c>
      <c r="B8" s="227" t="s">
        <v>96</v>
      </c>
      <c r="C8" s="250" t="s">
        <v>204</v>
      </c>
      <c r="D8" s="250" t="s">
        <v>206</v>
      </c>
      <c r="E8" s="251" t="s">
        <v>205</v>
      </c>
      <c r="F8" s="252" t="s">
        <v>199</v>
      </c>
      <c r="G8" s="253" t="s">
        <v>196</v>
      </c>
      <c r="H8" s="253" t="s">
        <v>197</v>
      </c>
      <c r="J8" s="69"/>
      <c r="K8" s="70"/>
      <c r="L8" s="69">
        <v>1</v>
      </c>
      <c r="M8" s="70"/>
      <c r="N8" s="69">
        <v>2</v>
      </c>
      <c r="O8" s="70">
        <f>J8+L8+N8</f>
        <v>3</v>
      </c>
      <c r="P8" s="70">
        <f>(I8+K8+M8)/8</f>
        <v>0</v>
      </c>
      <c r="Q8" s="477"/>
      <c r="R8" s="477"/>
      <c r="S8" s="477"/>
    </row>
    <row r="9" spans="1:19" ht="49.5" x14ac:dyDescent="0.25">
      <c r="A9" s="802"/>
      <c r="B9" s="228" t="s">
        <v>97</v>
      </c>
      <c r="C9" s="254" t="s">
        <v>207</v>
      </c>
      <c r="D9" s="254" t="s">
        <v>208</v>
      </c>
      <c r="E9" s="255" t="s">
        <v>200</v>
      </c>
      <c r="F9" s="254" t="s">
        <v>203</v>
      </c>
      <c r="G9" s="256" t="s">
        <v>196</v>
      </c>
      <c r="H9" s="256" t="s">
        <v>197</v>
      </c>
      <c r="I9" s="71"/>
      <c r="J9" s="69"/>
      <c r="K9" s="70"/>
      <c r="L9" s="69">
        <v>1</v>
      </c>
      <c r="M9" s="70"/>
      <c r="N9" s="69">
        <v>1</v>
      </c>
      <c r="O9" s="70">
        <f t="shared" ref="O9:O16" si="0">J9+L9+N9</f>
        <v>2</v>
      </c>
      <c r="P9" s="70">
        <f t="shared" ref="P9:P16" si="1">(I9+K9+M9)/8</f>
        <v>0</v>
      </c>
      <c r="Q9" s="475"/>
      <c r="R9" s="475"/>
      <c r="S9" s="475"/>
    </row>
    <row r="10" spans="1:19" ht="82.5" x14ac:dyDescent="0.25">
      <c r="A10" s="816" t="s">
        <v>63</v>
      </c>
      <c r="B10" s="226" t="s">
        <v>101</v>
      </c>
      <c r="C10" s="257" t="s">
        <v>214</v>
      </c>
      <c r="D10" s="258" t="s">
        <v>283</v>
      </c>
      <c r="E10" s="259" t="s">
        <v>198</v>
      </c>
      <c r="F10" s="260" t="s">
        <v>159</v>
      </c>
      <c r="G10" s="261" t="s">
        <v>196</v>
      </c>
      <c r="H10" s="261" t="s">
        <v>197</v>
      </c>
      <c r="I10" s="71"/>
      <c r="J10" s="69">
        <v>1</v>
      </c>
      <c r="K10" s="70"/>
      <c r="L10" s="69"/>
      <c r="M10" s="70"/>
      <c r="N10" s="69">
        <v>1</v>
      </c>
      <c r="O10" s="70">
        <f t="shared" si="0"/>
        <v>2</v>
      </c>
      <c r="P10" s="70">
        <f t="shared" si="1"/>
        <v>0</v>
      </c>
      <c r="Q10" s="475"/>
      <c r="R10" s="475"/>
      <c r="S10" s="475"/>
    </row>
    <row r="11" spans="1:19" ht="49.5" x14ac:dyDescent="0.25">
      <c r="A11" s="817"/>
      <c r="B11" s="226" t="s">
        <v>120</v>
      </c>
      <c r="C11" s="257" t="s">
        <v>215</v>
      </c>
      <c r="D11" s="250" t="s">
        <v>206</v>
      </c>
      <c r="E11" s="255" t="s">
        <v>205</v>
      </c>
      <c r="F11" s="262" t="s">
        <v>216</v>
      </c>
      <c r="G11" s="256" t="s">
        <v>196</v>
      </c>
      <c r="H11" s="256" t="s">
        <v>197</v>
      </c>
      <c r="I11" s="71"/>
      <c r="J11" s="447">
        <v>1</v>
      </c>
      <c r="K11" s="70"/>
      <c r="L11" s="447">
        <v>1</v>
      </c>
      <c r="M11" s="70"/>
      <c r="N11" s="447">
        <v>1</v>
      </c>
      <c r="O11" s="70">
        <f t="shared" si="0"/>
        <v>3</v>
      </c>
      <c r="P11" s="70">
        <f t="shared" si="1"/>
        <v>0</v>
      </c>
      <c r="Q11" s="475"/>
      <c r="R11" s="475"/>
      <c r="S11" s="475"/>
    </row>
    <row r="12" spans="1:19" ht="45.75" customHeight="1" x14ac:dyDescent="0.25">
      <c r="A12" s="818"/>
      <c r="B12" s="226" t="s">
        <v>121</v>
      </c>
      <c r="C12" s="257" t="s">
        <v>647</v>
      </c>
      <c r="D12" s="250" t="s">
        <v>648</v>
      </c>
      <c r="E12" s="255" t="s">
        <v>649</v>
      </c>
      <c r="F12" s="262" t="s">
        <v>650</v>
      </c>
      <c r="G12" s="256" t="s">
        <v>651</v>
      </c>
      <c r="H12" s="256" t="s">
        <v>652</v>
      </c>
      <c r="I12" s="71"/>
      <c r="J12" s="235"/>
      <c r="K12" s="70"/>
      <c r="L12" s="235">
        <v>0.4</v>
      </c>
      <c r="M12" s="70"/>
      <c r="N12" s="235">
        <v>0.6</v>
      </c>
      <c r="O12" s="70">
        <f t="shared" si="0"/>
        <v>1</v>
      </c>
      <c r="P12" s="70">
        <f t="shared" si="1"/>
        <v>0</v>
      </c>
      <c r="Q12" s="475"/>
      <c r="R12" s="475"/>
      <c r="S12" s="475"/>
    </row>
    <row r="13" spans="1:19" ht="49.5" x14ac:dyDescent="0.25">
      <c r="A13" s="802" t="s">
        <v>160</v>
      </c>
      <c r="B13" s="226" t="s">
        <v>103</v>
      </c>
      <c r="C13" s="263" t="s">
        <v>209</v>
      </c>
      <c r="D13" s="257" t="s">
        <v>201</v>
      </c>
      <c r="E13" s="255" t="s">
        <v>202</v>
      </c>
      <c r="F13" s="263" t="s">
        <v>212</v>
      </c>
      <c r="G13" s="256" t="s">
        <v>196</v>
      </c>
      <c r="H13" s="256" t="s">
        <v>197</v>
      </c>
      <c r="I13" s="70"/>
      <c r="J13" s="69"/>
      <c r="K13" s="70"/>
      <c r="L13" s="69">
        <v>1</v>
      </c>
      <c r="M13" s="70"/>
      <c r="N13" s="69"/>
      <c r="O13" s="70">
        <f t="shared" si="0"/>
        <v>1</v>
      </c>
      <c r="P13" s="70">
        <f t="shared" si="1"/>
        <v>0</v>
      </c>
      <c r="Q13" s="475"/>
      <c r="R13" s="475"/>
      <c r="S13" s="475"/>
    </row>
    <row r="14" spans="1:19" ht="49.5" x14ac:dyDescent="0.25">
      <c r="A14" s="802"/>
      <c r="B14" s="226" t="s">
        <v>104</v>
      </c>
      <c r="C14" s="263" t="s">
        <v>210</v>
      </c>
      <c r="D14" s="264" t="s">
        <v>263</v>
      </c>
      <c r="E14" s="255" t="s">
        <v>202</v>
      </c>
      <c r="F14" s="263" t="s">
        <v>211</v>
      </c>
      <c r="G14" s="256" t="s">
        <v>196</v>
      </c>
      <c r="H14" s="256" t="s">
        <v>213</v>
      </c>
      <c r="I14" s="72"/>
      <c r="J14" s="69"/>
      <c r="K14" s="70"/>
      <c r="L14" s="69"/>
      <c r="M14" s="70"/>
      <c r="N14" s="69">
        <v>1</v>
      </c>
      <c r="O14" s="70">
        <f t="shared" si="0"/>
        <v>1</v>
      </c>
      <c r="P14" s="70">
        <f t="shared" si="1"/>
        <v>0</v>
      </c>
      <c r="Q14" s="475"/>
      <c r="R14" s="475"/>
      <c r="S14" s="475"/>
    </row>
    <row r="15" spans="1:19" ht="99" x14ac:dyDescent="0.25">
      <c r="A15" s="802" t="s">
        <v>95</v>
      </c>
      <c r="B15" s="824" t="s">
        <v>108</v>
      </c>
      <c r="C15" s="800" t="s">
        <v>724</v>
      </c>
      <c r="D15" s="264" t="s">
        <v>725</v>
      </c>
      <c r="E15" s="255" t="s">
        <v>727</v>
      </c>
      <c r="F15" s="263" t="s">
        <v>729</v>
      </c>
      <c r="G15" s="265" t="s">
        <v>196</v>
      </c>
      <c r="H15" s="265" t="s">
        <v>259</v>
      </c>
      <c r="I15" s="70"/>
      <c r="J15" s="69">
        <v>30</v>
      </c>
      <c r="K15" s="70"/>
      <c r="L15" s="69">
        <v>30</v>
      </c>
      <c r="M15" s="70"/>
      <c r="N15" s="69">
        <v>30</v>
      </c>
      <c r="O15" s="70">
        <f t="shared" si="0"/>
        <v>90</v>
      </c>
      <c r="P15" s="70">
        <f t="shared" si="1"/>
        <v>0</v>
      </c>
      <c r="Q15" s="475"/>
      <c r="R15" s="475"/>
      <c r="S15" s="475"/>
    </row>
    <row r="16" spans="1:19" ht="115.5" x14ac:dyDescent="0.25">
      <c r="A16" s="802"/>
      <c r="B16" s="825"/>
      <c r="C16" s="801"/>
      <c r="D16" s="264" t="s">
        <v>726</v>
      </c>
      <c r="E16" s="255" t="s">
        <v>728</v>
      </c>
      <c r="F16" s="263" t="s">
        <v>730</v>
      </c>
      <c r="G16" s="265" t="s">
        <v>260</v>
      </c>
      <c r="H16" s="265" t="s">
        <v>161</v>
      </c>
      <c r="I16" s="72"/>
      <c r="J16" s="69">
        <v>30</v>
      </c>
      <c r="K16" s="70"/>
      <c r="L16" s="69">
        <v>20</v>
      </c>
      <c r="M16" s="70"/>
      <c r="N16" s="69">
        <v>14</v>
      </c>
      <c r="O16" s="70">
        <f t="shared" si="0"/>
        <v>64</v>
      </c>
      <c r="P16" s="70">
        <f t="shared" si="1"/>
        <v>0</v>
      </c>
      <c r="Q16" s="475"/>
      <c r="R16" s="475"/>
      <c r="S16" s="475"/>
    </row>
    <row r="17" spans="1:16" x14ac:dyDescent="0.25">
      <c r="A17" s="24" t="s">
        <v>731</v>
      </c>
      <c r="P17" s="24">
        <f>AVERAGE(P8:P16)</f>
        <v>0</v>
      </c>
    </row>
  </sheetData>
  <mergeCells count="17">
    <mergeCell ref="S5:S7"/>
    <mergeCell ref="K5:L6"/>
    <mergeCell ref="M5:N6"/>
    <mergeCell ref="O5:O7"/>
    <mergeCell ref="P5:P7"/>
    <mergeCell ref="C15:C16"/>
    <mergeCell ref="A13:A14"/>
    <mergeCell ref="A15:A16"/>
    <mergeCell ref="Q5:Q7"/>
    <mergeCell ref="R5:R7"/>
    <mergeCell ref="A5:H5"/>
    <mergeCell ref="I5:J6"/>
    <mergeCell ref="A10:A12"/>
    <mergeCell ref="A6:H6"/>
    <mergeCell ref="B7:C7"/>
    <mergeCell ref="A8:A9"/>
    <mergeCell ref="B15:B16"/>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T28"/>
  <sheetViews>
    <sheetView showGridLines="0" zoomScale="80" zoomScaleNormal="80" workbookViewId="0"/>
  </sheetViews>
  <sheetFormatPr baseColWidth="10" defaultRowHeight="15" x14ac:dyDescent="0.25"/>
  <cols>
    <col min="1" max="1" width="30.42578125" style="54" customWidth="1"/>
    <col min="2" max="2" width="11.42578125" style="54"/>
    <col min="3" max="3" width="53.5703125" style="54" customWidth="1"/>
    <col min="4" max="4" width="17.42578125" style="54" customWidth="1"/>
    <col min="5" max="5" width="26.42578125" style="54" customWidth="1"/>
    <col min="6" max="6" width="11.42578125" style="54"/>
    <col min="7" max="7" width="22" style="54" customWidth="1"/>
    <col min="8" max="8" width="15.85546875" style="54" customWidth="1"/>
    <col min="9" max="14" width="11.42578125" style="54"/>
    <col min="15" max="15" width="11.42578125" style="54" hidden="1" customWidth="1"/>
    <col min="16" max="16" width="0" style="54" hidden="1" customWidth="1"/>
    <col min="17" max="17" width="11.42578125" style="54"/>
    <col min="18" max="20" width="36.42578125" style="54" customWidth="1"/>
    <col min="21" max="16384" width="11.42578125" style="54"/>
  </cols>
  <sheetData>
    <row r="1" spans="1:20" ht="16.5" x14ac:dyDescent="0.3">
      <c r="A1" s="178"/>
      <c r="B1" s="178"/>
    </row>
    <row r="2" spans="1:20" ht="16.5" x14ac:dyDescent="0.3">
      <c r="A2" s="178"/>
      <c r="B2" s="178"/>
    </row>
    <row r="3" spans="1:20" ht="16.5" x14ac:dyDescent="0.3">
      <c r="A3" s="178"/>
      <c r="B3" s="178"/>
    </row>
    <row r="4" spans="1:20" ht="15.75" thickBot="1" x14ac:dyDescent="0.3"/>
    <row r="5" spans="1:20" ht="15.75" customHeight="1" thickBot="1" x14ac:dyDescent="0.3">
      <c r="A5" s="852" t="s">
        <v>60</v>
      </c>
      <c r="B5" s="853"/>
      <c r="C5" s="853"/>
      <c r="D5" s="853"/>
      <c r="E5" s="853"/>
      <c r="F5" s="853"/>
      <c r="G5" s="853"/>
      <c r="H5" s="854"/>
      <c r="I5" s="843" t="s">
        <v>82</v>
      </c>
      <c r="J5" s="843"/>
      <c r="K5" s="843" t="s">
        <v>83</v>
      </c>
      <c r="L5" s="843"/>
      <c r="M5" s="843" t="s">
        <v>84</v>
      </c>
      <c r="N5" s="843"/>
      <c r="O5" s="835" t="s">
        <v>69</v>
      </c>
      <c r="P5" s="835" t="s">
        <v>6</v>
      </c>
      <c r="Q5" s="835" t="s">
        <v>6</v>
      </c>
      <c r="R5" s="837" t="s">
        <v>91</v>
      </c>
      <c r="S5" s="839" t="s">
        <v>93</v>
      </c>
      <c r="T5" s="841" t="s">
        <v>94</v>
      </c>
    </row>
    <row r="6" spans="1:20" ht="21" thickBot="1" x14ac:dyDescent="0.3">
      <c r="A6" s="855" t="s">
        <v>64</v>
      </c>
      <c r="B6" s="856"/>
      <c r="C6" s="856"/>
      <c r="D6" s="856"/>
      <c r="E6" s="856"/>
      <c r="F6" s="856"/>
      <c r="G6" s="856"/>
      <c r="H6" s="857"/>
      <c r="I6" s="843"/>
      <c r="J6" s="843"/>
      <c r="K6" s="843"/>
      <c r="L6" s="843"/>
      <c r="M6" s="843"/>
      <c r="N6" s="843"/>
      <c r="O6" s="836"/>
      <c r="P6" s="836"/>
      <c r="Q6" s="836"/>
      <c r="R6" s="838"/>
      <c r="S6" s="840"/>
      <c r="T6" s="842"/>
    </row>
    <row r="7" spans="1:20" ht="41.25" customHeight="1" thickBot="1" x14ac:dyDescent="0.3">
      <c r="A7" s="59" t="s">
        <v>2</v>
      </c>
      <c r="B7" s="858" t="s">
        <v>3</v>
      </c>
      <c r="C7" s="859"/>
      <c r="D7" s="60" t="s">
        <v>4</v>
      </c>
      <c r="E7" s="60" t="s">
        <v>65</v>
      </c>
      <c r="F7" s="60" t="s">
        <v>17</v>
      </c>
      <c r="G7" s="61" t="s">
        <v>16</v>
      </c>
      <c r="H7" s="60" t="s">
        <v>5</v>
      </c>
      <c r="I7" s="62" t="s">
        <v>70</v>
      </c>
      <c r="J7" s="62" t="s">
        <v>71</v>
      </c>
      <c r="K7" s="62" t="s">
        <v>70</v>
      </c>
      <c r="L7" s="62" t="s">
        <v>71</v>
      </c>
      <c r="M7" s="62" t="s">
        <v>70</v>
      </c>
      <c r="N7" s="62" t="s">
        <v>71</v>
      </c>
      <c r="O7" s="836"/>
      <c r="P7" s="836"/>
      <c r="Q7" s="836"/>
      <c r="R7" s="838"/>
      <c r="S7" s="840"/>
      <c r="T7" s="842"/>
    </row>
    <row r="8" spans="1:20" ht="64.5" customHeight="1" x14ac:dyDescent="0.25">
      <c r="A8" s="844" t="s">
        <v>66</v>
      </c>
      <c r="B8" s="131" t="s">
        <v>96</v>
      </c>
      <c r="C8" s="683" t="s">
        <v>1468</v>
      </c>
      <c r="D8" s="132">
        <v>1</v>
      </c>
      <c r="E8" s="133" t="s">
        <v>162</v>
      </c>
      <c r="F8" s="133" t="s">
        <v>222</v>
      </c>
      <c r="G8" s="133" t="s">
        <v>112</v>
      </c>
      <c r="H8" s="674">
        <v>44561</v>
      </c>
      <c r="I8" s="33"/>
      <c r="J8" s="32"/>
      <c r="K8" s="33"/>
      <c r="L8" s="32"/>
      <c r="M8" s="33"/>
      <c r="N8" s="32">
        <v>1</v>
      </c>
      <c r="O8" s="33">
        <v>0</v>
      </c>
      <c r="P8" s="33">
        <v>1</v>
      </c>
      <c r="Q8" s="33">
        <v>1</v>
      </c>
      <c r="R8" s="475"/>
      <c r="S8" s="475"/>
      <c r="T8" s="475"/>
    </row>
    <row r="9" spans="1:20" ht="51" x14ac:dyDescent="0.25">
      <c r="A9" s="845"/>
      <c r="B9" s="63" t="s">
        <v>97</v>
      </c>
      <c r="C9" s="29" t="s">
        <v>163</v>
      </c>
      <c r="D9" s="34">
        <v>1</v>
      </c>
      <c r="E9" s="35" t="s">
        <v>164</v>
      </c>
      <c r="F9" s="35" t="s">
        <v>123</v>
      </c>
      <c r="G9" s="35" t="s">
        <v>165</v>
      </c>
      <c r="H9" s="675" t="s">
        <v>223</v>
      </c>
      <c r="I9" s="33"/>
      <c r="J9" s="32">
        <v>0.33329999999999999</v>
      </c>
      <c r="K9" s="33"/>
      <c r="L9" s="32">
        <v>0.33329999999999999</v>
      </c>
      <c r="M9" s="33"/>
      <c r="N9" s="32">
        <v>0.33339999999999997</v>
      </c>
      <c r="O9" s="36">
        <v>0</v>
      </c>
      <c r="P9" s="36">
        <v>1</v>
      </c>
      <c r="Q9" s="36">
        <v>1</v>
      </c>
      <c r="R9" s="475"/>
      <c r="S9" s="475"/>
      <c r="T9" s="475"/>
    </row>
    <row r="10" spans="1:20" ht="51" x14ac:dyDescent="0.25">
      <c r="A10" s="845"/>
      <c r="B10" s="63" t="s">
        <v>98</v>
      </c>
      <c r="C10" s="52" t="s">
        <v>166</v>
      </c>
      <c r="D10" s="34">
        <v>1</v>
      </c>
      <c r="E10" s="35" t="s">
        <v>167</v>
      </c>
      <c r="F10" s="35" t="s">
        <v>224</v>
      </c>
      <c r="G10" s="35" t="s">
        <v>168</v>
      </c>
      <c r="H10" s="675" t="s">
        <v>223</v>
      </c>
      <c r="I10" s="33"/>
      <c r="J10" s="32">
        <v>0.33329999999999999</v>
      </c>
      <c r="K10" s="33"/>
      <c r="L10" s="32">
        <v>0.33329999999999999</v>
      </c>
      <c r="M10" s="33"/>
      <c r="N10" s="32">
        <v>0.33339999999999997</v>
      </c>
      <c r="O10" s="36">
        <v>0</v>
      </c>
      <c r="P10" s="36">
        <v>1</v>
      </c>
      <c r="Q10" s="36">
        <v>1</v>
      </c>
      <c r="R10" s="475"/>
      <c r="S10" s="475"/>
      <c r="T10" s="475"/>
    </row>
    <row r="11" spans="1:20" ht="62.25" customHeight="1" x14ac:dyDescent="0.25">
      <c r="A11" s="845"/>
      <c r="B11" s="63" t="s">
        <v>99</v>
      </c>
      <c r="C11" s="134" t="s">
        <v>225</v>
      </c>
      <c r="D11" s="445">
        <v>1</v>
      </c>
      <c r="E11" s="136" t="s">
        <v>657</v>
      </c>
      <c r="F11" s="136" t="s">
        <v>123</v>
      </c>
      <c r="G11" s="136" t="s">
        <v>226</v>
      </c>
      <c r="H11" s="676" t="s">
        <v>223</v>
      </c>
      <c r="I11" s="39"/>
      <c r="J11" s="32"/>
      <c r="K11" s="33"/>
      <c r="L11" s="32"/>
      <c r="M11" s="33"/>
      <c r="N11" s="37">
        <v>1</v>
      </c>
      <c r="O11" s="38">
        <v>0</v>
      </c>
      <c r="P11" s="38">
        <v>1</v>
      </c>
      <c r="Q11" s="38">
        <v>1</v>
      </c>
      <c r="R11" s="475"/>
      <c r="S11" s="475"/>
      <c r="T11" s="475"/>
    </row>
    <row r="12" spans="1:20" ht="62.25" customHeight="1" x14ac:dyDescent="0.25">
      <c r="A12" s="845"/>
      <c r="B12" s="63" t="s">
        <v>152</v>
      </c>
      <c r="C12" s="134" t="s">
        <v>227</v>
      </c>
      <c r="D12" s="34" t="s">
        <v>228</v>
      </c>
      <c r="E12" s="35" t="s">
        <v>229</v>
      </c>
      <c r="F12" s="35" t="s">
        <v>123</v>
      </c>
      <c r="G12" s="35" t="s">
        <v>165</v>
      </c>
      <c r="H12" s="676">
        <v>44439</v>
      </c>
      <c r="I12" s="39"/>
      <c r="J12" s="37"/>
      <c r="K12" s="38"/>
      <c r="L12" s="37">
        <v>1</v>
      </c>
      <c r="M12" s="39"/>
      <c r="N12" s="37"/>
      <c r="O12" s="36">
        <v>0</v>
      </c>
      <c r="P12" s="38">
        <v>1</v>
      </c>
      <c r="Q12" s="38">
        <v>1</v>
      </c>
      <c r="R12" s="475"/>
      <c r="S12" s="475"/>
      <c r="T12" s="475"/>
    </row>
    <row r="13" spans="1:20" ht="62.25" customHeight="1" x14ac:dyDescent="0.25">
      <c r="A13" s="845"/>
      <c r="B13" s="63" t="s">
        <v>230</v>
      </c>
      <c r="C13" s="134" t="s">
        <v>231</v>
      </c>
      <c r="D13" s="42" t="s">
        <v>232</v>
      </c>
      <c r="E13" s="136" t="s">
        <v>233</v>
      </c>
      <c r="F13" s="35" t="s">
        <v>123</v>
      </c>
      <c r="G13" s="35" t="s">
        <v>165</v>
      </c>
      <c r="H13" s="676">
        <v>44439</v>
      </c>
      <c r="I13" s="39"/>
      <c r="J13" s="37"/>
      <c r="K13" s="38"/>
      <c r="L13" s="37">
        <v>1</v>
      </c>
      <c r="M13" s="39"/>
      <c r="N13" s="37"/>
      <c r="O13" s="36">
        <v>0</v>
      </c>
      <c r="P13" s="38">
        <v>1</v>
      </c>
      <c r="Q13" s="38">
        <v>1</v>
      </c>
      <c r="R13" s="475"/>
      <c r="S13" s="475"/>
      <c r="T13" s="475"/>
    </row>
    <row r="14" spans="1:20" ht="62.25" customHeight="1" x14ac:dyDescent="0.25">
      <c r="A14" s="845"/>
      <c r="B14" s="63" t="s">
        <v>234</v>
      </c>
      <c r="C14" s="134" t="s">
        <v>235</v>
      </c>
      <c r="D14" s="135" t="s">
        <v>236</v>
      </c>
      <c r="E14" s="137" t="s">
        <v>172</v>
      </c>
      <c r="F14" s="136" t="s">
        <v>237</v>
      </c>
      <c r="G14" s="42" t="s">
        <v>186</v>
      </c>
      <c r="H14" s="676" t="s">
        <v>223</v>
      </c>
      <c r="I14" s="39"/>
      <c r="J14" s="37">
        <v>1</v>
      </c>
      <c r="K14" s="38"/>
      <c r="L14" s="37">
        <v>1</v>
      </c>
      <c r="M14" s="39"/>
      <c r="N14" s="37">
        <v>1</v>
      </c>
      <c r="O14" s="38">
        <v>0</v>
      </c>
      <c r="P14" s="38">
        <v>3</v>
      </c>
      <c r="Q14" s="38">
        <v>3</v>
      </c>
      <c r="R14" s="475"/>
      <c r="S14" s="475"/>
      <c r="T14" s="475"/>
    </row>
    <row r="15" spans="1:20" ht="62.25" customHeight="1" x14ac:dyDescent="0.25">
      <c r="A15" s="845"/>
      <c r="B15" s="138">
        <v>1.8</v>
      </c>
      <c r="C15" s="139" t="s">
        <v>238</v>
      </c>
      <c r="D15" s="232">
        <v>1</v>
      </c>
      <c r="E15" s="140" t="s">
        <v>261</v>
      </c>
      <c r="F15" s="35" t="s">
        <v>123</v>
      </c>
      <c r="G15" s="42" t="s">
        <v>239</v>
      </c>
      <c r="H15" s="676" t="s">
        <v>240</v>
      </c>
      <c r="I15" s="39"/>
      <c r="J15" s="37"/>
      <c r="K15" s="38"/>
      <c r="L15" s="32">
        <v>0.5</v>
      </c>
      <c r="M15" s="33"/>
      <c r="N15" s="32">
        <v>0.5</v>
      </c>
      <c r="O15" s="36">
        <v>0</v>
      </c>
      <c r="P15" s="36">
        <v>1</v>
      </c>
      <c r="Q15" s="36">
        <v>1</v>
      </c>
      <c r="R15" s="475"/>
      <c r="S15" s="475"/>
      <c r="T15" s="475"/>
    </row>
    <row r="16" spans="1:20" ht="62.25" customHeight="1" thickBot="1" x14ac:dyDescent="0.3">
      <c r="A16" s="846"/>
      <c r="B16" s="141">
        <v>1.9</v>
      </c>
      <c r="C16" s="142" t="s">
        <v>195</v>
      </c>
      <c r="D16" s="143" t="s">
        <v>241</v>
      </c>
      <c r="E16" s="144" t="s">
        <v>169</v>
      </c>
      <c r="F16" s="144" t="s">
        <v>123</v>
      </c>
      <c r="G16" s="144" t="s">
        <v>182</v>
      </c>
      <c r="H16" s="677">
        <v>44439</v>
      </c>
      <c r="I16" s="39"/>
      <c r="J16" s="37"/>
      <c r="K16" s="38"/>
      <c r="L16" s="37">
        <v>1</v>
      </c>
      <c r="M16" s="39"/>
      <c r="N16" s="37"/>
      <c r="O16" s="38">
        <v>0</v>
      </c>
      <c r="P16" s="38">
        <v>1</v>
      </c>
      <c r="Q16" s="38">
        <v>1</v>
      </c>
      <c r="R16" s="475"/>
      <c r="S16" s="475"/>
      <c r="T16" s="475"/>
    </row>
    <row r="17" spans="1:20" ht="76.5" x14ac:dyDescent="0.25">
      <c r="A17" s="847" t="s">
        <v>170</v>
      </c>
      <c r="B17" s="145" t="s">
        <v>101</v>
      </c>
      <c r="C17" s="146" t="s">
        <v>171</v>
      </c>
      <c r="D17" s="147" t="s">
        <v>262</v>
      </c>
      <c r="E17" s="137" t="s">
        <v>172</v>
      </c>
      <c r="F17" s="137" t="s">
        <v>242</v>
      </c>
      <c r="G17" s="148" t="s">
        <v>243</v>
      </c>
      <c r="H17" s="678" t="s">
        <v>205</v>
      </c>
      <c r="I17" s="39"/>
      <c r="J17" s="37">
        <v>1</v>
      </c>
      <c r="K17" s="39"/>
      <c r="L17" s="37">
        <v>1</v>
      </c>
      <c r="M17" s="39"/>
      <c r="N17" s="37">
        <v>1</v>
      </c>
      <c r="O17" s="38">
        <v>0</v>
      </c>
      <c r="P17" s="38">
        <v>3</v>
      </c>
      <c r="Q17" s="38">
        <v>3</v>
      </c>
      <c r="R17" s="18"/>
      <c r="S17" s="18"/>
      <c r="T17" s="18"/>
    </row>
    <row r="18" spans="1:20" ht="63.75" x14ac:dyDescent="0.25">
      <c r="A18" s="847"/>
      <c r="B18" s="149" t="s">
        <v>120</v>
      </c>
      <c r="C18" s="134" t="s">
        <v>173</v>
      </c>
      <c r="D18" s="150" t="s">
        <v>174</v>
      </c>
      <c r="E18" s="136" t="s">
        <v>175</v>
      </c>
      <c r="F18" s="136" t="s">
        <v>137</v>
      </c>
      <c r="G18" s="136" t="s">
        <v>51</v>
      </c>
      <c r="H18" s="676" t="s">
        <v>244</v>
      </c>
      <c r="I18" s="39"/>
      <c r="J18" s="37">
        <v>4</v>
      </c>
      <c r="K18" s="39"/>
      <c r="L18" s="37">
        <v>4</v>
      </c>
      <c r="M18" s="39"/>
      <c r="N18" s="37">
        <v>3</v>
      </c>
      <c r="O18" s="38">
        <v>0</v>
      </c>
      <c r="P18" s="38">
        <v>11</v>
      </c>
      <c r="Q18" s="38">
        <v>11</v>
      </c>
      <c r="R18" s="18"/>
      <c r="S18" s="18"/>
      <c r="T18" s="18"/>
    </row>
    <row r="19" spans="1:20" ht="51.75" thickBot="1" x14ac:dyDescent="0.3">
      <c r="A19" s="848"/>
      <c r="B19" s="151" t="s">
        <v>121</v>
      </c>
      <c r="C19" s="152" t="s">
        <v>176</v>
      </c>
      <c r="D19" s="153" t="s">
        <v>245</v>
      </c>
      <c r="E19" s="154" t="s">
        <v>655</v>
      </c>
      <c r="F19" s="154" t="s">
        <v>123</v>
      </c>
      <c r="G19" s="155" t="s">
        <v>177</v>
      </c>
      <c r="H19" s="679" t="s">
        <v>240</v>
      </c>
      <c r="I19" s="33"/>
      <c r="J19" s="32"/>
      <c r="K19" s="33"/>
      <c r="L19" s="37">
        <v>1</v>
      </c>
      <c r="M19" s="39"/>
      <c r="N19" s="37">
        <v>1</v>
      </c>
      <c r="O19" s="38">
        <v>0</v>
      </c>
      <c r="P19" s="38">
        <v>2</v>
      </c>
      <c r="Q19" s="38">
        <v>2</v>
      </c>
      <c r="R19" s="18"/>
      <c r="S19" s="18"/>
      <c r="T19" s="18"/>
    </row>
    <row r="20" spans="1:20" ht="60.75" customHeight="1" x14ac:dyDescent="0.25">
      <c r="A20" s="849" t="s">
        <v>67</v>
      </c>
      <c r="B20" s="156" t="s">
        <v>103</v>
      </c>
      <c r="C20" s="157" t="s">
        <v>178</v>
      </c>
      <c r="D20" s="158" t="s">
        <v>246</v>
      </c>
      <c r="E20" s="158" t="s">
        <v>179</v>
      </c>
      <c r="F20" s="158" t="s">
        <v>123</v>
      </c>
      <c r="G20" s="158" t="s">
        <v>165</v>
      </c>
      <c r="H20" s="680" t="s">
        <v>223</v>
      </c>
      <c r="I20" s="40"/>
      <c r="J20" s="41"/>
      <c r="K20" s="40"/>
      <c r="L20" s="41">
        <v>1</v>
      </c>
      <c r="M20" s="40"/>
      <c r="N20" s="41">
        <v>1</v>
      </c>
      <c r="O20" s="36">
        <v>0</v>
      </c>
      <c r="P20" s="38">
        <v>2</v>
      </c>
      <c r="Q20" s="38">
        <v>2</v>
      </c>
      <c r="R20" s="18"/>
      <c r="S20" s="18"/>
      <c r="T20" s="18"/>
    </row>
    <row r="21" spans="1:20" ht="51" x14ac:dyDescent="0.25">
      <c r="A21" s="850"/>
      <c r="B21" s="159" t="s">
        <v>104</v>
      </c>
      <c r="C21" s="29" t="s">
        <v>180</v>
      </c>
      <c r="D21" s="42" t="s">
        <v>653</v>
      </c>
      <c r="E21" s="42" t="s">
        <v>181</v>
      </c>
      <c r="F21" s="42" t="s">
        <v>123</v>
      </c>
      <c r="G21" s="42" t="s">
        <v>182</v>
      </c>
      <c r="H21" s="675" t="s">
        <v>223</v>
      </c>
      <c r="I21" s="40"/>
      <c r="J21" s="41">
        <v>5</v>
      </c>
      <c r="K21" s="40"/>
      <c r="L21" s="41">
        <v>6</v>
      </c>
      <c r="M21" s="40"/>
      <c r="N21" s="41">
        <v>5</v>
      </c>
      <c r="O21" s="44">
        <v>0</v>
      </c>
      <c r="P21" s="38">
        <v>16</v>
      </c>
      <c r="Q21" s="38">
        <v>16</v>
      </c>
      <c r="R21" s="18"/>
      <c r="S21" s="18"/>
      <c r="T21" s="18"/>
    </row>
    <row r="22" spans="1:20" ht="38.25" x14ac:dyDescent="0.25">
      <c r="A22" s="850"/>
      <c r="B22" s="159" t="s">
        <v>105</v>
      </c>
      <c r="C22" s="29" t="s">
        <v>183</v>
      </c>
      <c r="D22" s="43">
        <v>1</v>
      </c>
      <c r="E22" s="42" t="s">
        <v>184</v>
      </c>
      <c r="F22" s="42" t="s">
        <v>123</v>
      </c>
      <c r="G22" s="42" t="s">
        <v>182</v>
      </c>
      <c r="H22" s="675" t="s">
        <v>240</v>
      </c>
      <c r="I22" s="33"/>
      <c r="J22" s="32"/>
      <c r="K22" s="33"/>
      <c r="L22" s="32">
        <v>0.5</v>
      </c>
      <c r="M22" s="33"/>
      <c r="N22" s="32">
        <v>0.5</v>
      </c>
      <c r="O22" s="36">
        <v>0</v>
      </c>
      <c r="P22" s="36">
        <v>1</v>
      </c>
      <c r="Q22" s="36">
        <v>1</v>
      </c>
      <c r="R22" s="18"/>
      <c r="S22" s="18"/>
      <c r="T22" s="18"/>
    </row>
    <row r="23" spans="1:20" ht="39" thickBot="1" x14ac:dyDescent="0.3">
      <c r="A23" s="850"/>
      <c r="B23" s="151" t="s">
        <v>106</v>
      </c>
      <c r="C23" s="160" t="s">
        <v>185</v>
      </c>
      <c r="D23" s="153">
        <v>1</v>
      </c>
      <c r="E23" s="154" t="s">
        <v>247</v>
      </c>
      <c r="F23" s="154" t="s">
        <v>123</v>
      </c>
      <c r="G23" s="154" t="s">
        <v>186</v>
      </c>
      <c r="H23" s="679" t="s">
        <v>223</v>
      </c>
      <c r="I23" s="33"/>
      <c r="J23" s="32">
        <v>0.33329999999999999</v>
      </c>
      <c r="K23" s="33"/>
      <c r="L23" s="32">
        <v>0.33329999999999999</v>
      </c>
      <c r="M23" s="33"/>
      <c r="N23" s="32">
        <v>0.33339999999999997</v>
      </c>
      <c r="O23" s="36">
        <v>0</v>
      </c>
      <c r="P23" s="36">
        <v>1</v>
      </c>
      <c r="Q23" s="36">
        <v>1</v>
      </c>
      <c r="R23" s="18"/>
      <c r="S23" s="18"/>
      <c r="T23" s="18"/>
    </row>
    <row r="24" spans="1:20" ht="58.5" customHeight="1" x14ac:dyDescent="0.25">
      <c r="A24" s="851" t="s">
        <v>68</v>
      </c>
      <c r="B24" s="161" t="s">
        <v>108</v>
      </c>
      <c r="C24" s="157" t="s">
        <v>187</v>
      </c>
      <c r="D24" s="158" t="s">
        <v>248</v>
      </c>
      <c r="E24" s="158" t="s">
        <v>188</v>
      </c>
      <c r="F24" s="158" t="s">
        <v>123</v>
      </c>
      <c r="G24" s="158" t="s">
        <v>186</v>
      </c>
      <c r="H24" s="680" t="s">
        <v>240</v>
      </c>
      <c r="I24" s="39"/>
      <c r="J24" s="37"/>
      <c r="K24" s="39"/>
      <c r="L24" s="37">
        <v>1</v>
      </c>
      <c r="M24" s="39"/>
      <c r="N24" s="37">
        <v>1</v>
      </c>
      <c r="O24" s="38">
        <v>0</v>
      </c>
      <c r="P24" s="38">
        <v>2</v>
      </c>
      <c r="Q24" s="38">
        <v>2</v>
      </c>
      <c r="R24" s="18"/>
      <c r="S24" s="18"/>
      <c r="T24" s="18"/>
    </row>
    <row r="25" spans="1:20" ht="38.25" x14ac:dyDescent="0.25">
      <c r="A25" s="847"/>
      <c r="B25" s="64" t="s">
        <v>189</v>
      </c>
      <c r="C25" s="29" t="s">
        <v>190</v>
      </c>
      <c r="D25" s="162" t="s">
        <v>191</v>
      </c>
      <c r="E25" s="42" t="s">
        <v>192</v>
      </c>
      <c r="F25" s="42" t="s">
        <v>123</v>
      </c>
      <c r="G25" s="42" t="s">
        <v>186</v>
      </c>
      <c r="H25" s="675">
        <v>44561</v>
      </c>
      <c r="I25" s="39"/>
      <c r="J25" s="37"/>
      <c r="K25" s="39"/>
      <c r="L25" s="37"/>
      <c r="M25" s="39"/>
      <c r="N25" s="37">
        <v>1</v>
      </c>
      <c r="O25" s="36">
        <v>0</v>
      </c>
      <c r="P25" s="38">
        <v>1</v>
      </c>
      <c r="Q25" s="38">
        <v>1</v>
      </c>
      <c r="R25" s="18"/>
      <c r="S25" s="18"/>
      <c r="T25" s="18"/>
    </row>
    <row r="26" spans="1:20" ht="76.5" x14ac:dyDescent="0.25">
      <c r="A26" s="847"/>
      <c r="B26" s="64" t="s">
        <v>249</v>
      </c>
      <c r="C26" s="53" t="s">
        <v>193</v>
      </c>
      <c r="D26" s="29" t="s">
        <v>250</v>
      </c>
      <c r="E26" s="42" t="s">
        <v>194</v>
      </c>
      <c r="F26" s="42" t="s">
        <v>242</v>
      </c>
      <c r="G26" s="42" t="s">
        <v>243</v>
      </c>
      <c r="H26" s="676" t="s">
        <v>251</v>
      </c>
      <c r="I26" s="682"/>
      <c r="J26" s="37">
        <v>1</v>
      </c>
      <c r="K26" s="39"/>
      <c r="L26" s="37">
        <v>1</v>
      </c>
      <c r="M26" s="39"/>
      <c r="N26" s="37"/>
      <c r="O26" s="38">
        <v>0</v>
      </c>
      <c r="P26" s="38">
        <v>2</v>
      </c>
      <c r="Q26" s="38">
        <v>2</v>
      </c>
      <c r="R26" s="18"/>
      <c r="S26" s="18"/>
      <c r="T26" s="18"/>
    </row>
    <row r="27" spans="1:20" ht="90" thickBot="1" x14ac:dyDescent="0.3">
      <c r="A27" s="848"/>
      <c r="B27" s="163" t="s">
        <v>252</v>
      </c>
      <c r="C27" s="164" t="s">
        <v>253</v>
      </c>
      <c r="D27" s="165" t="s">
        <v>254</v>
      </c>
      <c r="E27" s="166" t="s">
        <v>172</v>
      </c>
      <c r="F27" s="167" t="s">
        <v>237</v>
      </c>
      <c r="G27" s="168" t="s">
        <v>255</v>
      </c>
      <c r="H27" s="681">
        <v>44439</v>
      </c>
      <c r="I27" s="18"/>
      <c r="J27" s="37"/>
      <c r="K27" s="39"/>
      <c r="L27" s="37">
        <v>1</v>
      </c>
      <c r="M27" s="39"/>
      <c r="N27" s="37"/>
      <c r="O27" s="38">
        <v>0</v>
      </c>
      <c r="P27" s="38">
        <v>1</v>
      </c>
      <c r="Q27" s="38">
        <v>1</v>
      </c>
      <c r="R27" s="18"/>
      <c r="S27" s="18"/>
      <c r="T27" s="18"/>
    </row>
    <row r="28" spans="1:20" x14ac:dyDescent="0.25">
      <c r="A28" s="54" t="s">
        <v>1472</v>
      </c>
    </row>
  </sheetData>
  <autoFilter ref="A7:P27" xr:uid="{00000000-0009-0000-0000-000005000000}">
    <filterColumn colId="1" showButton="0"/>
  </autoFilter>
  <mergeCells count="16">
    <mergeCell ref="A8:A16"/>
    <mergeCell ref="A17:A19"/>
    <mergeCell ref="A20:A23"/>
    <mergeCell ref="A24:A27"/>
    <mergeCell ref="A5:H5"/>
    <mergeCell ref="A6:H6"/>
    <mergeCell ref="B7:C7"/>
    <mergeCell ref="Q5:Q7"/>
    <mergeCell ref="R5:R7"/>
    <mergeCell ref="S5:S7"/>
    <mergeCell ref="T5:T7"/>
    <mergeCell ref="I5:J6"/>
    <mergeCell ref="K5:L6"/>
    <mergeCell ref="M5:N6"/>
    <mergeCell ref="O5:O7"/>
    <mergeCell ref="P5:P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M87"/>
  <sheetViews>
    <sheetView topLeftCell="A5" zoomScale="70" zoomScaleNormal="70" workbookViewId="0">
      <pane xSplit="1" ySplit="4" topLeftCell="B9" activePane="bottomRight" state="frozen"/>
      <selection activeCell="A5" sqref="A5"/>
      <selection pane="topRight" activeCell="B5" sqref="B5"/>
      <selection pane="bottomLeft" activeCell="A9" sqref="A9"/>
      <selection pane="bottomRight" activeCell="AL8" sqref="AL8"/>
    </sheetView>
  </sheetViews>
  <sheetFormatPr baseColWidth="10" defaultRowHeight="15" x14ac:dyDescent="0.25"/>
  <cols>
    <col min="1" max="1" width="17.5703125" style="54" customWidth="1"/>
    <col min="2" max="2" width="22" style="54" customWidth="1"/>
    <col min="3" max="3" width="22.42578125" style="54" customWidth="1"/>
    <col min="4" max="4" width="24.42578125" style="54" customWidth="1"/>
    <col min="5" max="5" width="11.140625" style="54" customWidth="1"/>
    <col min="6" max="6" width="13.28515625" style="54" customWidth="1"/>
    <col min="7" max="7" width="11.7109375" style="54" customWidth="1"/>
    <col min="8" max="8" width="28.85546875" style="54" customWidth="1"/>
    <col min="9" max="9" width="14.85546875" style="54" customWidth="1"/>
    <col min="10" max="10" width="14.28515625" style="54" customWidth="1"/>
    <col min="11" max="11" width="14" style="54" customWidth="1"/>
    <col min="12" max="12" width="15.85546875" style="54" customWidth="1"/>
    <col min="13" max="13" width="11.42578125" style="54" customWidth="1"/>
    <col min="14" max="14" width="16.28515625" style="54" customWidth="1"/>
    <col min="15" max="15" width="16.140625" style="54" customWidth="1"/>
    <col min="16" max="16" width="27.42578125" style="54" customWidth="1"/>
    <col min="17" max="17" width="21.28515625" style="54" customWidth="1"/>
    <col min="18" max="18" width="15.7109375" style="54" hidden="1" customWidth="1"/>
    <col min="19" max="19" width="56" style="54" hidden="1" customWidth="1"/>
    <col min="20" max="20" width="23.28515625" style="54" hidden="1" customWidth="1"/>
    <col min="21" max="21" width="25.140625" style="54" hidden="1" customWidth="1"/>
    <col min="22" max="22" width="0" style="54" hidden="1" customWidth="1"/>
    <col min="23" max="23" width="38.7109375" style="54" hidden="1" customWidth="1"/>
    <col min="24" max="24" width="0" style="54" hidden="1" customWidth="1"/>
    <col min="25" max="25" width="24.28515625" style="54" hidden="1" customWidth="1"/>
    <col min="26" max="26" width="19.140625" style="54" hidden="1" customWidth="1"/>
    <col min="27" max="27" width="17.140625" style="54" hidden="1" customWidth="1"/>
    <col min="28" max="28" width="0" style="54" hidden="1" customWidth="1"/>
    <col min="29" max="29" width="25" style="54" hidden="1" customWidth="1"/>
    <col min="30" max="30" width="0" style="54" hidden="1" customWidth="1"/>
    <col min="31" max="31" width="36.140625" style="54" hidden="1" customWidth="1"/>
    <col min="32" max="32" width="24.5703125" style="54" hidden="1" customWidth="1"/>
    <col min="33" max="33" width="20.42578125" style="54" hidden="1" customWidth="1"/>
    <col min="34" max="34" width="0" style="54" hidden="1" customWidth="1"/>
    <col min="35" max="35" width="39.42578125" style="54" hidden="1" customWidth="1"/>
    <col min="36" max="16384" width="11.42578125" style="54"/>
  </cols>
  <sheetData>
    <row r="1" spans="1:39" ht="39.75" customHeight="1" x14ac:dyDescent="0.25">
      <c r="A1" s="1022" t="s">
        <v>289</v>
      </c>
      <c r="B1" s="1023"/>
      <c r="C1" s="1023"/>
      <c r="D1" s="1023"/>
      <c r="E1" s="1023"/>
      <c r="F1" s="1023"/>
      <c r="G1" s="1023"/>
      <c r="H1" s="1023"/>
      <c r="I1" s="1023"/>
      <c r="J1" s="1023"/>
      <c r="K1" s="1023"/>
      <c r="L1" s="1023"/>
      <c r="M1" s="1023"/>
      <c r="N1" s="1023"/>
      <c r="O1" s="1023"/>
      <c r="P1" s="1023"/>
      <c r="Q1" s="1023"/>
      <c r="R1" s="1023"/>
      <c r="S1" s="1023"/>
      <c r="T1" s="1023"/>
      <c r="U1" s="1024"/>
    </row>
    <row r="2" spans="1:39" ht="39.75" customHeight="1" thickBot="1" x14ac:dyDescent="0.3">
      <c r="A2" s="1025"/>
      <c r="B2" s="1026"/>
      <c r="C2" s="1026"/>
      <c r="D2" s="1026"/>
      <c r="E2" s="1026"/>
      <c r="F2" s="1026"/>
      <c r="G2" s="1026"/>
      <c r="H2" s="1026"/>
      <c r="I2" s="1026"/>
      <c r="J2" s="1026"/>
      <c r="K2" s="1026"/>
      <c r="L2" s="1026"/>
      <c r="M2" s="1026"/>
      <c r="N2" s="1026"/>
      <c r="O2" s="1026"/>
      <c r="P2" s="1026"/>
      <c r="Q2" s="1026"/>
      <c r="R2" s="1026"/>
      <c r="S2" s="1026"/>
      <c r="T2" s="1026"/>
      <c r="U2" s="1027"/>
    </row>
    <row r="3" spans="1:39" ht="23.25" customHeight="1" thickBot="1" x14ac:dyDescent="0.3">
      <c r="A3" s="1028" t="s">
        <v>290</v>
      </c>
      <c r="B3" s="1029"/>
      <c r="C3" s="1029"/>
      <c r="D3" s="1029"/>
      <c r="E3" s="1029"/>
      <c r="F3" s="1029"/>
      <c r="G3" s="1029"/>
      <c r="H3" s="1029"/>
      <c r="I3" s="1029"/>
      <c r="J3" s="1029"/>
      <c r="K3" s="1029"/>
      <c r="L3" s="1029"/>
      <c r="M3" s="1029"/>
      <c r="N3" s="1029"/>
      <c r="O3" s="1029"/>
      <c r="P3" s="1029"/>
      <c r="Q3" s="1029"/>
      <c r="R3" s="1029"/>
      <c r="S3" s="1029"/>
      <c r="T3" s="1029"/>
      <c r="U3" s="1030"/>
    </row>
    <row r="4" spans="1:39" s="266" customFormat="1" ht="29.25" customHeight="1" thickBot="1" x14ac:dyDescent="0.25">
      <c r="A4" s="1031" t="s">
        <v>291</v>
      </c>
      <c r="B4" s="1032"/>
      <c r="C4" s="1032"/>
      <c r="D4" s="1033"/>
      <c r="E4" s="1034" t="s">
        <v>292</v>
      </c>
      <c r="F4" s="1035"/>
      <c r="G4" s="1035"/>
      <c r="H4" s="1035"/>
      <c r="I4" s="1035"/>
      <c r="J4" s="1035"/>
      <c r="K4" s="1035"/>
      <c r="L4" s="1035"/>
      <c r="M4" s="1035"/>
      <c r="N4" s="1035"/>
      <c r="O4" s="1035"/>
      <c r="P4" s="1035"/>
      <c r="Q4" s="1036"/>
      <c r="R4" s="1037" t="s">
        <v>293</v>
      </c>
      <c r="S4" s="1038"/>
      <c r="T4" s="1038"/>
      <c r="U4" s="1039"/>
      <c r="V4" s="1009"/>
      <c r="W4" s="1010"/>
      <c r="X4" s="1044" t="s">
        <v>294</v>
      </c>
      <c r="Y4" s="1045"/>
      <c r="Z4" s="1045"/>
      <c r="AA4" s="1046"/>
      <c r="AB4" s="1009" t="s">
        <v>294</v>
      </c>
      <c r="AC4" s="1010"/>
      <c r="AD4" s="1044" t="s">
        <v>295</v>
      </c>
      <c r="AE4" s="1045"/>
      <c r="AF4" s="1045"/>
      <c r="AG4" s="1046"/>
      <c r="AH4" s="1009" t="s">
        <v>295</v>
      </c>
      <c r="AI4" s="1010"/>
    </row>
    <row r="5" spans="1:39" s="266" customFormat="1" ht="25.5" customHeight="1" thickBot="1" x14ac:dyDescent="0.25">
      <c r="A5" s="1011" t="s">
        <v>296</v>
      </c>
      <c r="B5" s="1014" t="s">
        <v>297</v>
      </c>
      <c r="C5" s="1017" t="s">
        <v>298</v>
      </c>
      <c r="D5" s="1014" t="s">
        <v>299</v>
      </c>
      <c r="E5" s="984" t="s">
        <v>300</v>
      </c>
      <c r="F5" s="985"/>
      <c r="G5" s="992"/>
      <c r="H5" s="1021" t="s">
        <v>301</v>
      </c>
      <c r="I5" s="985"/>
      <c r="J5" s="985"/>
      <c r="K5" s="985"/>
      <c r="L5" s="985"/>
      <c r="M5" s="985"/>
      <c r="N5" s="985"/>
      <c r="O5" s="985"/>
      <c r="P5" s="985"/>
      <c r="Q5" s="992"/>
      <c r="R5" s="1008" t="s">
        <v>302</v>
      </c>
      <c r="S5" s="1004" t="s">
        <v>303</v>
      </c>
      <c r="T5" s="1004" t="s">
        <v>304</v>
      </c>
      <c r="U5" s="1005" t="s">
        <v>305</v>
      </c>
      <c r="V5" s="1006" t="s">
        <v>302</v>
      </c>
      <c r="W5" s="1006" t="s">
        <v>306</v>
      </c>
      <c r="X5" s="1008" t="s">
        <v>302</v>
      </c>
      <c r="Y5" s="1004" t="s">
        <v>303</v>
      </c>
      <c r="Z5" s="1004" t="s">
        <v>304</v>
      </c>
      <c r="AA5" s="1005" t="s">
        <v>305</v>
      </c>
      <c r="AB5" s="1006" t="s">
        <v>302</v>
      </c>
      <c r="AC5" s="1006" t="s">
        <v>306</v>
      </c>
      <c r="AD5" s="1008" t="s">
        <v>302</v>
      </c>
      <c r="AE5" s="1004" t="s">
        <v>303</v>
      </c>
      <c r="AF5" s="1004" t="s">
        <v>304</v>
      </c>
      <c r="AG5" s="1005" t="s">
        <v>305</v>
      </c>
      <c r="AH5" s="1006" t="s">
        <v>302</v>
      </c>
      <c r="AI5" s="1006" t="s">
        <v>306</v>
      </c>
    </row>
    <row r="6" spans="1:39" s="266" customFormat="1" ht="24.75" customHeight="1" thickBot="1" x14ac:dyDescent="0.25">
      <c r="A6" s="1012"/>
      <c r="B6" s="1015"/>
      <c r="C6" s="1018"/>
      <c r="D6" s="1015"/>
      <c r="E6" s="984" t="s">
        <v>307</v>
      </c>
      <c r="F6" s="985"/>
      <c r="G6" s="986"/>
      <c r="H6" s="987" t="s">
        <v>308</v>
      </c>
      <c r="I6" s="990" t="s">
        <v>309</v>
      </c>
      <c r="J6" s="991"/>
      <c r="K6" s="984" t="s">
        <v>310</v>
      </c>
      <c r="L6" s="985"/>
      <c r="M6" s="992"/>
      <c r="N6" s="993" t="s">
        <v>311</v>
      </c>
      <c r="O6" s="996" t="s">
        <v>312</v>
      </c>
      <c r="P6" s="997"/>
      <c r="Q6" s="998"/>
      <c r="R6" s="1008"/>
      <c r="S6" s="1004"/>
      <c r="T6" s="1004"/>
      <c r="U6" s="1005"/>
      <c r="V6" s="1007"/>
      <c r="W6" s="1006"/>
      <c r="X6" s="1008"/>
      <c r="Y6" s="1004"/>
      <c r="Z6" s="1004"/>
      <c r="AA6" s="1005"/>
      <c r="AB6" s="1007"/>
      <c r="AC6" s="1006"/>
      <c r="AD6" s="1008"/>
      <c r="AE6" s="1004"/>
      <c r="AF6" s="1004"/>
      <c r="AG6" s="1005"/>
      <c r="AH6" s="1007"/>
      <c r="AI6" s="1006"/>
    </row>
    <row r="7" spans="1:39" s="266" customFormat="1" ht="35.25" customHeight="1" thickBot="1" x14ac:dyDescent="0.25">
      <c r="A7" s="1012"/>
      <c r="B7" s="1015"/>
      <c r="C7" s="1018"/>
      <c r="D7" s="1015"/>
      <c r="E7" s="977" t="s">
        <v>313</v>
      </c>
      <c r="F7" s="977" t="s">
        <v>314</v>
      </c>
      <c r="G7" s="979" t="s">
        <v>315</v>
      </c>
      <c r="H7" s="988"/>
      <c r="I7" s="1002" t="s">
        <v>316</v>
      </c>
      <c r="J7" s="975" t="s">
        <v>317</v>
      </c>
      <c r="K7" s="977" t="s">
        <v>313</v>
      </c>
      <c r="L7" s="977" t="s">
        <v>314</v>
      </c>
      <c r="M7" s="979" t="s">
        <v>315</v>
      </c>
      <c r="N7" s="994"/>
      <c r="O7" s="999"/>
      <c r="P7" s="1000"/>
      <c r="Q7" s="1001"/>
      <c r="R7" s="1008"/>
      <c r="S7" s="1004"/>
      <c r="T7" s="1004"/>
      <c r="U7" s="1005"/>
      <c r="V7" s="1007"/>
      <c r="W7" s="1006"/>
      <c r="X7" s="1008"/>
      <c r="Y7" s="1004"/>
      <c r="Z7" s="1004"/>
      <c r="AA7" s="1005"/>
      <c r="AB7" s="1007"/>
      <c r="AC7" s="1006"/>
      <c r="AD7" s="1008"/>
      <c r="AE7" s="1004"/>
      <c r="AF7" s="1004"/>
      <c r="AG7" s="1005"/>
      <c r="AH7" s="1007"/>
      <c r="AI7" s="1006"/>
    </row>
    <row r="8" spans="1:39" s="266" customFormat="1" ht="35.25" customHeight="1" thickBot="1" x14ac:dyDescent="0.25">
      <c r="A8" s="1013"/>
      <c r="B8" s="1016"/>
      <c r="C8" s="1019"/>
      <c r="D8" s="1020"/>
      <c r="E8" s="978"/>
      <c r="F8" s="978"/>
      <c r="G8" s="980"/>
      <c r="H8" s="989"/>
      <c r="I8" s="1003"/>
      <c r="J8" s="976"/>
      <c r="K8" s="978"/>
      <c r="L8" s="978"/>
      <c r="M8" s="980"/>
      <c r="N8" s="995"/>
      <c r="O8" s="267" t="s">
        <v>318</v>
      </c>
      <c r="P8" s="268" t="s">
        <v>319</v>
      </c>
      <c r="Q8" s="267" t="s">
        <v>320</v>
      </c>
      <c r="R8" s="1040"/>
      <c r="S8" s="1041"/>
      <c r="T8" s="1041"/>
      <c r="U8" s="1042"/>
      <c r="V8" s="1007"/>
      <c r="W8" s="1043"/>
      <c r="X8" s="1008"/>
      <c r="Y8" s="1004"/>
      <c r="Z8" s="1004"/>
      <c r="AA8" s="1005"/>
      <c r="AB8" s="1007"/>
      <c r="AC8" s="1006"/>
      <c r="AD8" s="1008"/>
      <c r="AE8" s="1004"/>
      <c r="AF8" s="1004"/>
      <c r="AG8" s="1005"/>
      <c r="AH8" s="1007"/>
      <c r="AI8" s="1006"/>
    </row>
    <row r="9" spans="1:39" s="272" customFormat="1" ht="97.5" customHeight="1" thickTop="1" thickBot="1" x14ac:dyDescent="0.35">
      <c r="A9" s="981" t="s">
        <v>321</v>
      </c>
      <c r="B9" s="983" t="s">
        <v>322</v>
      </c>
      <c r="C9" s="983" t="s">
        <v>323</v>
      </c>
      <c r="D9" s="983" t="s">
        <v>324</v>
      </c>
      <c r="E9" s="934" t="s">
        <v>325</v>
      </c>
      <c r="F9" s="934" t="s">
        <v>326</v>
      </c>
      <c r="G9" s="934" t="s">
        <v>327</v>
      </c>
      <c r="H9" s="269" t="s">
        <v>328</v>
      </c>
      <c r="I9" s="269" t="s">
        <v>329</v>
      </c>
      <c r="J9" s="269" t="s">
        <v>330</v>
      </c>
      <c r="K9" s="935" t="s">
        <v>325</v>
      </c>
      <c r="L9" s="935" t="s">
        <v>326</v>
      </c>
      <c r="M9" s="972" t="s">
        <v>327</v>
      </c>
      <c r="N9" s="926" t="s">
        <v>331</v>
      </c>
      <c r="O9" s="270" t="s">
        <v>332</v>
      </c>
      <c r="P9" s="270" t="s">
        <v>333</v>
      </c>
      <c r="Q9" s="926" t="s">
        <v>334</v>
      </c>
      <c r="R9" s="958" t="s">
        <v>335</v>
      </c>
      <c r="S9" s="961" t="s">
        <v>336</v>
      </c>
      <c r="T9" s="964" t="s">
        <v>337</v>
      </c>
      <c r="U9" s="967" t="s">
        <v>338</v>
      </c>
      <c r="V9" s="886" t="s">
        <v>335</v>
      </c>
      <c r="W9" s="271"/>
      <c r="X9" s="912" t="s">
        <v>339</v>
      </c>
      <c r="Y9" s="956"/>
      <c r="Z9" s="932" t="s">
        <v>340</v>
      </c>
      <c r="AA9" s="952" t="s">
        <v>341</v>
      </c>
      <c r="AD9" s="907" t="s">
        <v>339</v>
      </c>
      <c r="AE9" s="956"/>
      <c r="AF9" s="932" t="s">
        <v>340</v>
      </c>
      <c r="AG9" s="952" t="s">
        <v>341</v>
      </c>
      <c r="AL9" s="178"/>
      <c r="AM9" s="178"/>
    </row>
    <row r="10" spans="1:39" s="272" customFormat="1" ht="90" customHeight="1" thickBot="1" x14ac:dyDescent="0.35">
      <c r="A10" s="954"/>
      <c r="B10" s="932"/>
      <c r="C10" s="932"/>
      <c r="D10" s="932"/>
      <c r="E10" s="926"/>
      <c r="F10" s="926"/>
      <c r="G10" s="926"/>
      <c r="H10" s="270" t="s">
        <v>342</v>
      </c>
      <c r="I10" s="269" t="s">
        <v>329</v>
      </c>
      <c r="J10" s="273" t="s">
        <v>330</v>
      </c>
      <c r="K10" s="937"/>
      <c r="L10" s="937"/>
      <c r="M10" s="973"/>
      <c r="N10" s="926"/>
      <c r="O10" s="274" t="s">
        <v>332</v>
      </c>
      <c r="P10" s="274" t="s">
        <v>333</v>
      </c>
      <c r="Q10" s="926"/>
      <c r="R10" s="959"/>
      <c r="S10" s="962"/>
      <c r="T10" s="965"/>
      <c r="U10" s="968"/>
      <c r="V10" s="886"/>
      <c r="W10" s="275"/>
      <c r="X10" s="912"/>
      <c r="Y10" s="956"/>
      <c r="Z10" s="932"/>
      <c r="AA10" s="952"/>
      <c r="AD10" s="907"/>
      <c r="AE10" s="956"/>
      <c r="AF10" s="932"/>
      <c r="AG10" s="952"/>
      <c r="AL10" s="178"/>
      <c r="AM10" s="178"/>
    </row>
    <row r="11" spans="1:39" s="272" customFormat="1" ht="84" customHeight="1" thickBot="1" x14ac:dyDescent="0.35">
      <c r="A11" s="982"/>
      <c r="B11" s="933"/>
      <c r="C11" s="933"/>
      <c r="D11" s="933"/>
      <c r="E11" s="927"/>
      <c r="F11" s="927"/>
      <c r="G11" s="927"/>
      <c r="H11" s="276" t="s">
        <v>343</v>
      </c>
      <c r="I11" s="277" t="s">
        <v>329</v>
      </c>
      <c r="J11" s="277" t="s">
        <v>330</v>
      </c>
      <c r="K11" s="971"/>
      <c r="L11" s="971"/>
      <c r="M11" s="974"/>
      <c r="N11" s="927"/>
      <c r="O11" s="278" t="s">
        <v>332</v>
      </c>
      <c r="P11" s="278" t="s">
        <v>344</v>
      </c>
      <c r="Q11" s="927"/>
      <c r="R11" s="960"/>
      <c r="S11" s="963"/>
      <c r="T11" s="966"/>
      <c r="U11" s="969"/>
      <c r="V11" s="970"/>
      <c r="W11" s="275"/>
      <c r="X11" s="889"/>
      <c r="Y11" s="957"/>
      <c r="Z11" s="902"/>
      <c r="AA11" s="953"/>
      <c r="AD11" s="916"/>
      <c r="AE11" s="957"/>
      <c r="AF11" s="902"/>
      <c r="AG11" s="953"/>
      <c r="AL11" s="178"/>
      <c r="AM11" s="178"/>
    </row>
    <row r="12" spans="1:39" s="266" customFormat="1" ht="156.75" customHeight="1" thickTop="1" thickBot="1" x14ac:dyDescent="0.25">
      <c r="A12" s="279" t="s">
        <v>345</v>
      </c>
      <c r="B12" s="280" t="s">
        <v>346</v>
      </c>
      <c r="C12" s="280" t="s">
        <v>347</v>
      </c>
      <c r="D12" s="280" t="s">
        <v>348</v>
      </c>
      <c r="E12" s="281" t="s">
        <v>349</v>
      </c>
      <c r="F12" s="281" t="s">
        <v>350</v>
      </c>
      <c r="G12" s="281" t="s">
        <v>350</v>
      </c>
      <c r="H12" s="282" t="s">
        <v>351</v>
      </c>
      <c r="I12" s="283" t="s">
        <v>352</v>
      </c>
      <c r="J12" s="283" t="s">
        <v>330</v>
      </c>
      <c r="K12" s="283" t="s">
        <v>325</v>
      </c>
      <c r="L12" s="283" t="s">
        <v>350</v>
      </c>
      <c r="M12" s="283" t="s">
        <v>350</v>
      </c>
      <c r="N12" s="283" t="s">
        <v>331</v>
      </c>
      <c r="O12" s="284" t="s">
        <v>332</v>
      </c>
      <c r="P12" s="280" t="s">
        <v>353</v>
      </c>
      <c r="Q12" s="285" t="s">
        <v>354</v>
      </c>
      <c r="R12" s="286" t="s">
        <v>335</v>
      </c>
      <c r="S12" s="287" t="s">
        <v>355</v>
      </c>
      <c r="T12" s="288" t="s">
        <v>356</v>
      </c>
      <c r="U12" s="289" t="s">
        <v>357</v>
      </c>
      <c r="V12" s="290" t="s">
        <v>335</v>
      </c>
      <c r="W12" s="291"/>
      <c r="X12" s="292" t="s">
        <v>339</v>
      </c>
      <c r="Y12" s="293"/>
      <c r="Z12" s="294" t="s">
        <v>356</v>
      </c>
      <c r="AA12" s="295" t="s">
        <v>357</v>
      </c>
      <c r="AD12" s="296" t="s">
        <v>339</v>
      </c>
      <c r="AE12" s="293"/>
      <c r="AF12" s="294" t="s">
        <v>356</v>
      </c>
      <c r="AG12" s="295" t="s">
        <v>357</v>
      </c>
    </row>
    <row r="13" spans="1:39" s="266" customFormat="1" ht="178.5" customHeight="1" thickBot="1" x14ac:dyDescent="0.25">
      <c r="A13" s="297" t="s">
        <v>358</v>
      </c>
      <c r="B13" s="294" t="s">
        <v>359</v>
      </c>
      <c r="C13" s="294" t="s">
        <v>360</v>
      </c>
      <c r="D13" s="294" t="s">
        <v>361</v>
      </c>
      <c r="E13" s="298" t="s">
        <v>325</v>
      </c>
      <c r="F13" s="273" t="s">
        <v>326</v>
      </c>
      <c r="G13" s="273" t="s">
        <v>327</v>
      </c>
      <c r="H13" s="294" t="s">
        <v>362</v>
      </c>
      <c r="I13" s="269" t="s">
        <v>329</v>
      </c>
      <c r="J13" s="273" t="s">
        <v>363</v>
      </c>
      <c r="K13" s="273" t="s">
        <v>325</v>
      </c>
      <c r="L13" s="273" t="s">
        <v>350</v>
      </c>
      <c r="M13" s="298" t="s">
        <v>350</v>
      </c>
      <c r="N13" s="273" t="s">
        <v>331</v>
      </c>
      <c r="O13" s="274" t="s">
        <v>332</v>
      </c>
      <c r="P13" s="294" t="s">
        <v>364</v>
      </c>
      <c r="Q13" s="294" t="s">
        <v>365</v>
      </c>
      <c r="R13" s="299" t="s">
        <v>366</v>
      </c>
      <c r="S13" s="294" t="s">
        <v>367</v>
      </c>
      <c r="T13" s="294" t="s">
        <v>356</v>
      </c>
      <c r="U13" s="300"/>
      <c r="V13" s="301">
        <v>44316</v>
      </c>
      <c r="W13" s="294"/>
      <c r="X13" s="302" t="s">
        <v>368</v>
      </c>
      <c r="Y13" s="294"/>
      <c r="Z13" s="293"/>
      <c r="AA13" s="300"/>
      <c r="AD13" s="299" t="s">
        <v>368</v>
      </c>
      <c r="AE13" s="294"/>
      <c r="AF13" s="293"/>
      <c r="AG13" s="300"/>
    </row>
    <row r="14" spans="1:39" s="266" customFormat="1" ht="61.5" customHeight="1" thickBot="1" x14ac:dyDescent="0.25">
      <c r="A14" s="954" t="s">
        <v>369</v>
      </c>
      <c r="B14" s="913" t="s">
        <v>370</v>
      </c>
      <c r="C14" s="913" t="s">
        <v>371</v>
      </c>
      <c r="D14" s="913" t="s">
        <v>372</v>
      </c>
      <c r="E14" s="935" t="s">
        <v>325</v>
      </c>
      <c r="F14" s="926" t="s">
        <v>326</v>
      </c>
      <c r="G14" s="926" t="s">
        <v>327</v>
      </c>
      <c r="H14" s="270" t="s">
        <v>373</v>
      </c>
      <c r="I14" s="269" t="s">
        <v>329</v>
      </c>
      <c r="J14" s="269" t="s">
        <v>374</v>
      </c>
      <c r="K14" s="926" t="s">
        <v>325</v>
      </c>
      <c r="L14" s="926" t="s">
        <v>326</v>
      </c>
      <c r="M14" s="926" t="s">
        <v>327</v>
      </c>
      <c r="N14" s="269" t="s">
        <v>331</v>
      </c>
      <c r="O14" s="303" t="s">
        <v>375</v>
      </c>
      <c r="P14" s="270" t="s">
        <v>376</v>
      </c>
      <c r="Q14" s="303" t="s">
        <v>377</v>
      </c>
      <c r="R14" s="907" t="s">
        <v>366</v>
      </c>
      <c r="S14" s="274" t="s">
        <v>378</v>
      </c>
      <c r="T14" s="274" t="s">
        <v>379</v>
      </c>
      <c r="U14" s="304" t="s">
        <v>380</v>
      </c>
      <c r="V14" s="948">
        <v>44316</v>
      </c>
      <c r="W14" s="305"/>
      <c r="X14" s="888" t="s">
        <v>368</v>
      </c>
      <c r="Y14" s="274"/>
      <c r="Z14" s="928" t="s">
        <v>381</v>
      </c>
      <c r="AA14" s="300" t="s">
        <v>380</v>
      </c>
      <c r="AD14" s="915" t="s">
        <v>368</v>
      </c>
      <c r="AE14" s="274"/>
      <c r="AF14" s="928" t="s">
        <v>381</v>
      </c>
      <c r="AG14" s="300" t="s">
        <v>380</v>
      </c>
    </row>
    <row r="15" spans="1:39" s="266" customFormat="1" ht="50.25" customHeight="1" thickBot="1" x14ac:dyDescent="0.25">
      <c r="A15" s="954"/>
      <c r="B15" s="910"/>
      <c r="C15" s="910"/>
      <c r="D15" s="910"/>
      <c r="E15" s="937"/>
      <c r="F15" s="926"/>
      <c r="G15" s="926"/>
      <c r="H15" s="274" t="s">
        <v>382</v>
      </c>
      <c r="I15" s="269" t="s">
        <v>329</v>
      </c>
      <c r="J15" s="273" t="s">
        <v>374</v>
      </c>
      <c r="K15" s="926"/>
      <c r="L15" s="926"/>
      <c r="M15" s="926"/>
      <c r="N15" s="269" t="s">
        <v>331</v>
      </c>
      <c r="O15" s="298" t="s">
        <v>375</v>
      </c>
      <c r="P15" s="274" t="s">
        <v>383</v>
      </c>
      <c r="Q15" s="298" t="s">
        <v>384</v>
      </c>
      <c r="R15" s="907"/>
      <c r="S15" s="274" t="s">
        <v>385</v>
      </c>
      <c r="T15" s="274" t="s">
        <v>379</v>
      </c>
      <c r="U15" s="304" t="s">
        <v>380</v>
      </c>
      <c r="V15" s="949"/>
      <c r="W15" s="305"/>
      <c r="X15" s="912"/>
      <c r="Y15" s="274"/>
      <c r="Z15" s="926"/>
      <c r="AA15" s="300" t="s">
        <v>380</v>
      </c>
      <c r="AD15" s="907"/>
      <c r="AE15" s="274"/>
      <c r="AF15" s="926"/>
      <c r="AG15" s="300" t="s">
        <v>380</v>
      </c>
    </row>
    <row r="16" spans="1:39" s="266" customFormat="1" ht="63.75" customHeight="1" thickBot="1" x14ac:dyDescent="0.25">
      <c r="A16" s="955"/>
      <c r="B16" s="910"/>
      <c r="C16" s="914"/>
      <c r="D16" s="910"/>
      <c r="E16" s="937"/>
      <c r="F16" s="926"/>
      <c r="G16" s="935"/>
      <c r="H16" s="274" t="s">
        <v>386</v>
      </c>
      <c r="I16" s="269" t="s">
        <v>329</v>
      </c>
      <c r="J16" s="273" t="s">
        <v>374</v>
      </c>
      <c r="K16" s="926"/>
      <c r="L16" s="926"/>
      <c r="M16" s="926"/>
      <c r="N16" s="306" t="s">
        <v>331</v>
      </c>
      <c r="O16" s="298" t="s">
        <v>375</v>
      </c>
      <c r="P16" s="274" t="s">
        <v>387</v>
      </c>
      <c r="Q16" s="307" t="s">
        <v>388</v>
      </c>
      <c r="R16" s="916"/>
      <c r="S16" s="274" t="s">
        <v>389</v>
      </c>
      <c r="T16" s="274" t="s">
        <v>379</v>
      </c>
      <c r="U16" s="304" t="s">
        <v>380</v>
      </c>
      <c r="V16" s="950"/>
      <c r="W16" s="305"/>
      <c r="X16" s="889"/>
      <c r="Y16" s="274"/>
      <c r="Z16" s="935"/>
      <c r="AA16" s="300" t="s">
        <v>380</v>
      </c>
      <c r="AD16" s="916"/>
      <c r="AE16" s="274"/>
      <c r="AF16" s="935"/>
      <c r="AG16" s="300" t="s">
        <v>380</v>
      </c>
    </row>
    <row r="17" spans="1:33" s="266" customFormat="1" ht="64.5" customHeight="1" thickBot="1" x14ac:dyDescent="0.25">
      <c r="A17" s="946" t="s">
        <v>369</v>
      </c>
      <c r="B17" s="944" t="s">
        <v>390</v>
      </c>
      <c r="C17" s="274" t="s">
        <v>391</v>
      </c>
      <c r="D17" s="944" t="s">
        <v>372</v>
      </c>
      <c r="E17" s="937" t="s">
        <v>325</v>
      </c>
      <c r="F17" s="937" t="s">
        <v>392</v>
      </c>
      <c r="G17" s="937" t="s">
        <v>393</v>
      </c>
      <c r="H17" s="274" t="s">
        <v>394</v>
      </c>
      <c r="I17" s="269" t="s">
        <v>352</v>
      </c>
      <c r="J17" s="273" t="s">
        <v>395</v>
      </c>
      <c r="K17" s="937" t="s">
        <v>325</v>
      </c>
      <c r="L17" s="937" t="s">
        <v>392</v>
      </c>
      <c r="M17" s="937" t="s">
        <v>393</v>
      </c>
      <c r="N17" s="273" t="s">
        <v>396</v>
      </c>
      <c r="O17" s="928" t="s">
        <v>375</v>
      </c>
      <c r="P17" s="294" t="s">
        <v>397</v>
      </c>
      <c r="Q17" s="294" t="s">
        <v>398</v>
      </c>
      <c r="R17" s="915" t="s">
        <v>366</v>
      </c>
      <c r="S17" s="298" t="s">
        <v>399</v>
      </c>
      <c r="T17" s="274" t="s">
        <v>379</v>
      </c>
      <c r="U17" s="304" t="s">
        <v>380</v>
      </c>
      <c r="V17" s="308">
        <v>44316</v>
      </c>
      <c r="W17" s="305"/>
      <c r="X17" s="888" t="s">
        <v>368</v>
      </c>
      <c r="Y17" s="298"/>
      <c r="Z17" s="928" t="s">
        <v>381</v>
      </c>
      <c r="AA17" s="300" t="s">
        <v>380</v>
      </c>
      <c r="AD17" s="915" t="s">
        <v>368</v>
      </c>
      <c r="AE17" s="298"/>
      <c r="AF17" s="928" t="s">
        <v>381</v>
      </c>
      <c r="AG17" s="300" t="s">
        <v>380</v>
      </c>
    </row>
    <row r="18" spans="1:33" s="266" customFormat="1" ht="64.5" customHeight="1" thickBot="1" x14ac:dyDescent="0.25">
      <c r="A18" s="946"/>
      <c r="B18" s="947"/>
      <c r="C18" s="274" t="s">
        <v>400</v>
      </c>
      <c r="D18" s="947"/>
      <c r="E18" s="937"/>
      <c r="F18" s="937"/>
      <c r="G18" s="937"/>
      <c r="H18" s="951" t="s">
        <v>401</v>
      </c>
      <c r="I18" s="928" t="s">
        <v>352</v>
      </c>
      <c r="J18" s="928" t="s">
        <v>363</v>
      </c>
      <c r="K18" s="937"/>
      <c r="L18" s="937"/>
      <c r="M18" s="937"/>
      <c r="N18" s="928" t="s">
        <v>396</v>
      </c>
      <c r="O18" s="926"/>
      <c r="P18" s="944" t="s">
        <v>402</v>
      </c>
      <c r="Q18" s="901" t="s">
        <v>403</v>
      </c>
      <c r="R18" s="907"/>
      <c r="S18" s="944" t="s">
        <v>404</v>
      </c>
      <c r="T18" s="274" t="s">
        <v>379</v>
      </c>
      <c r="U18" s="304" t="s">
        <v>380</v>
      </c>
      <c r="V18" s="308">
        <v>44316</v>
      </c>
      <c r="W18" s="305"/>
      <c r="X18" s="912"/>
      <c r="Y18" s="309"/>
      <c r="Z18" s="926"/>
      <c r="AA18" s="310"/>
      <c r="AD18" s="907"/>
      <c r="AE18" s="309"/>
      <c r="AF18" s="926"/>
      <c r="AG18" s="310"/>
    </row>
    <row r="19" spans="1:33" s="266" customFormat="1" ht="59.25" customHeight="1" thickBot="1" x14ac:dyDescent="0.25">
      <c r="A19" s="946"/>
      <c r="B19" s="945"/>
      <c r="C19" s="274" t="s">
        <v>405</v>
      </c>
      <c r="D19" s="945"/>
      <c r="E19" s="937"/>
      <c r="F19" s="937"/>
      <c r="G19" s="937"/>
      <c r="H19" s="951"/>
      <c r="I19" s="935"/>
      <c r="J19" s="935"/>
      <c r="K19" s="937"/>
      <c r="L19" s="937"/>
      <c r="M19" s="937"/>
      <c r="N19" s="935"/>
      <c r="O19" s="935"/>
      <c r="P19" s="945"/>
      <c r="Q19" s="902"/>
      <c r="R19" s="907"/>
      <c r="S19" s="945"/>
      <c r="T19" s="274" t="s">
        <v>379</v>
      </c>
      <c r="U19" s="304" t="s">
        <v>380</v>
      </c>
      <c r="V19" s="308">
        <v>44316</v>
      </c>
      <c r="W19" s="305"/>
      <c r="X19" s="912"/>
      <c r="Y19" s="311"/>
      <c r="Z19" s="926"/>
      <c r="AA19" s="310" t="s">
        <v>380</v>
      </c>
      <c r="AD19" s="907"/>
      <c r="AE19" s="311"/>
      <c r="AF19" s="926"/>
      <c r="AG19" s="310" t="s">
        <v>380</v>
      </c>
    </row>
    <row r="20" spans="1:33" s="266" customFormat="1" ht="75.75" customHeight="1" thickBot="1" x14ac:dyDescent="0.25">
      <c r="A20" s="312" t="s">
        <v>369</v>
      </c>
      <c r="B20" s="278" t="s">
        <v>406</v>
      </c>
      <c r="C20" s="278" t="s">
        <v>407</v>
      </c>
      <c r="D20" s="278" t="s">
        <v>408</v>
      </c>
      <c r="E20" s="281" t="s">
        <v>409</v>
      </c>
      <c r="F20" s="281" t="s">
        <v>392</v>
      </c>
      <c r="G20" s="281" t="s">
        <v>393</v>
      </c>
      <c r="H20" s="278" t="s">
        <v>410</v>
      </c>
      <c r="I20" s="277" t="s">
        <v>352</v>
      </c>
      <c r="J20" s="277" t="s">
        <v>411</v>
      </c>
      <c r="K20" s="313" t="s">
        <v>349</v>
      </c>
      <c r="L20" s="281" t="s">
        <v>392</v>
      </c>
      <c r="M20" s="281" t="s">
        <v>393</v>
      </c>
      <c r="N20" s="281" t="s">
        <v>331</v>
      </c>
      <c r="O20" s="314" t="s">
        <v>375</v>
      </c>
      <c r="P20" s="278" t="s">
        <v>412</v>
      </c>
      <c r="Q20" s="315" t="s">
        <v>413</v>
      </c>
      <c r="R20" s="316" t="s">
        <v>366</v>
      </c>
      <c r="S20" s="314" t="s">
        <v>414</v>
      </c>
      <c r="T20" s="278" t="s">
        <v>379</v>
      </c>
      <c r="U20" s="317" t="s">
        <v>380</v>
      </c>
      <c r="V20" s="318">
        <v>44316</v>
      </c>
      <c r="W20" s="319"/>
      <c r="X20" s="320" t="s">
        <v>368</v>
      </c>
      <c r="Y20" s="298"/>
      <c r="Z20" s="274" t="s">
        <v>415</v>
      </c>
      <c r="AA20" s="300" t="s">
        <v>380</v>
      </c>
      <c r="AD20" s="321" t="s">
        <v>368</v>
      </c>
      <c r="AE20" s="298"/>
      <c r="AF20" s="274" t="s">
        <v>415</v>
      </c>
      <c r="AG20" s="300" t="s">
        <v>380</v>
      </c>
    </row>
    <row r="21" spans="1:33" s="266" customFormat="1" ht="96" customHeight="1" thickBot="1" x14ac:dyDescent="0.25">
      <c r="A21" s="940" t="s">
        <v>416</v>
      </c>
      <c r="B21" s="942" t="s">
        <v>417</v>
      </c>
      <c r="C21" s="942" t="s">
        <v>418</v>
      </c>
      <c r="D21" s="942" t="s">
        <v>419</v>
      </c>
      <c r="E21" s="926" t="s">
        <v>420</v>
      </c>
      <c r="F21" s="926" t="s">
        <v>350</v>
      </c>
      <c r="G21" s="926" t="s">
        <v>350</v>
      </c>
      <c r="H21" s="322" t="s">
        <v>421</v>
      </c>
      <c r="I21" s="269" t="s">
        <v>329</v>
      </c>
      <c r="J21" s="269" t="s">
        <v>330</v>
      </c>
      <c r="K21" s="926" t="s">
        <v>325</v>
      </c>
      <c r="L21" s="926" t="s">
        <v>350</v>
      </c>
      <c r="M21" s="926" t="s">
        <v>350</v>
      </c>
      <c r="N21" s="269" t="s">
        <v>331</v>
      </c>
      <c r="O21" s="303" t="s">
        <v>375</v>
      </c>
      <c r="P21" s="322" t="s">
        <v>422</v>
      </c>
      <c r="Q21" s="323" t="s">
        <v>423</v>
      </c>
      <c r="R21" s="324" t="s">
        <v>366</v>
      </c>
      <c r="S21" s="294" t="s">
        <v>424</v>
      </c>
      <c r="T21" s="274" t="s">
        <v>379</v>
      </c>
      <c r="U21" s="304" t="s">
        <v>380</v>
      </c>
      <c r="V21" s="325">
        <v>44316</v>
      </c>
      <c r="W21" s="326"/>
      <c r="X21" s="320" t="s">
        <v>368</v>
      </c>
      <c r="Y21" s="901"/>
      <c r="Z21" s="928" t="s">
        <v>415</v>
      </c>
      <c r="AA21" s="938" t="s">
        <v>380</v>
      </c>
      <c r="AD21" s="321" t="s">
        <v>368</v>
      </c>
      <c r="AE21" s="901"/>
      <c r="AF21" s="928" t="s">
        <v>415</v>
      </c>
      <c r="AG21" s="938" t="s">
        <v>380</v>
      </c>
    </row>
    <row r="22" spans="1:33" s="266" customFormat="1" ht="82.5" customHeight="1" thickBot="1" x14ac:dyDescent="0.25">
      <c r="A22" s="941"/>
      <c r="B22" s="902"/>
      <c r="C22" s="902"/>
      <c r="D22" s="902"/>
      <c r="E22" s="926"/>
      <c r="F22" s="926"/>
      <c r="G22" s="926"/>
      <c r="H22" s="294" t="s">
        <v>425</v>
      </c>
      <c r="I22" s="269" t="s">
        <v>329</v>
      </c>
      <c r="J22" s="273" t="s">
        <v>330</v>
      </c>
      <c r="K22" s="935"/>
      <c r="L22" s="935"/>
      <c r="M22" s="935"/>
      <c r="N22" s="269" t="s">
        <v>331</v>
      </c>
      <c r="O22" s="298" t="s">
        <v>375</v>
      </c>
      <c r="P22" s="322" t="s">
        <v>426</v>
      </c>
      <c r="Q22" s="323" t="s">
        <v>423</v>
      </c>
      <c r="R22" s="321" t="s">
        <v>366</v>
      </c>
      <c r="S22" s="294" t="s">
        <v>427</v>
      </c>
      <c r="T22" s="274" t="s">
        <v>379</v>
      </c>
      <c r="U22" s="304" t="s">
        <v>380</v>
      </c>
      <c r="V22" s="308">
        <v>44316</v>
      </c>
      <c r="W22" s="326"/>
      <c r="X22" s="320" t="s">
        <v>368</v>
      </c>
      <c r="Y22" s="902"/>
      <c r="Z22" s="935"/>
      <c r="AA22" s="939"/>
      <c r="AD22" s="321" t="s">
        <v>368</v>
      </c>
      <c r="AE22" s="902"/>
      <c r="AF22" s="935"/>
      <c r="AG22" s="939"/>
    </row>
    <row r="23" spans="1:33" s="266" customFormat="1" ht="80.25" customHeight="1" thickBot="1" x14ac:dyDescent="0.25">
      <c r="A23" s="943" t="s">
        <v>416</v>
      </c>
      <c r="B23" s="901" t="s">
        <v>428</v>
      </c>
      <c r="C23" s="901" t="s">
        <v>429</v>
      </c>
      <c r="D23" s="901" t="s">
        <v>430</v>
      </c>
      <c r="E23" s="937" t="s">
        <v>420</v>
      </c>
      <c r="F23" s="937" t="s">
        <v>350</v>
      </c>
      <c r="G23" s="937" t="s">
        <v>350</v>
      </c>
      <c r="H23" s="294" t="s">
        <v>431</v>
      </c>
      <c r="I23" s="269" t="s">
        <v>329</v>
      </c>
      <c r="J23" s="273" t="s">
        <v>411</v>
      </c>
      <c r="K23" s="928" t="s">
        <v>325</v>
      </c>
      <c r="L23" s="928" t="s">
        <v>350</v>
      </c>
      <c r="M23" s="928" t="s">
        <v>350</v>
      </c>
      <c r="N23" s="269" t="s">
        <v>331</v>
      </c>
      <c r="O23" s="298" t="s">
        <v>375</v>
      </c>
      <c r="P23" s="294" t="s">
        <v>432</v>
      </c>
      <c r="Q23" s="307" t="s">
        <v>433</v>
      </c>
      <c r="R23" s="321" t="s">
        <v>366</v>
      </c>
      <c r="S23" s="294" t="s">
        <v>434</v>
      </c>
      <c r="T23" s="274" t="s">
        <v>379</v>
      </c>
      <c r="U23" s="304" t="s">
        <v>380</v>
      </c>
      <c r="V23" s="308">
        <v>44316</v>
      </c>
      <c r="W23" s="294"/>
      <c r="X23" s="320" t="s">
        <v>368</v>
      </c>
      <c r="Y23" s="901"/>
      <c r="Z23" s="928" t="s">
        <v>415</v>
      </c>
      <c r="AA23" s="938" t="s">
        <v>380</v>
      </c>
      <c r="AD23" s="321" t="s">
        <v>368</v>
      </c>
      <c r="AE23" s="901"/>
      <c r="AF23" s="928" t="s">
        <v>415</v>
      </c>
      <c r="AG23" s="938" t="s">
        <v>380</v>
      </c>
    </row>
    <row r="24" spans="1:33" s="266" customFormat="1" ht="74.25" customHeight="1" thickBot="1" x14ac:dyDescent="0.25">
      <c r="A24" s="940"/>
      <c r="B24" s="932"/>
      <c r="C24" s="932"/>
      <c r="D24" s="932"/>
      <c r="E24" s="937"/>
      <c r="F24" s="937"/>
      <c r="G24" s="937"/>
      <c r="H24" s="294" t="s">
        <v>435</v>
      </c>
      <c r="I24" s="269" t="s">
        <v>329</v>
      </c>
      <c r="J24" s="273" t="s">
        <v>374</v>
      </c>
      <c r="K24" s="926"/>
      <c r="L24" s="926"/>
      <c r="M24" s="926"/>
      <c r="N24" s="269" t="s">
        <v>331</v>
      </c>
      <c r="O24" s="298" t="s">
        <v>375</v>
      </c>
      <c r="P24" s="294" t="s">
        <v>436</v>
      </c>
      <c r="Q24" s="307" t="s">
        <v>433</v>
      </c>
      <c r="R24" s="321" t="s">
        <v>437</v>
      </c>
      <c r="S24" s="294" t="s">
        <v>438</v>
      </c>
      <c r="T24" s="274" t="s">
        <v>379</v>
      </c>
      <c r="U24" s="304" t="s">
        <v>380</v>
      </c>
      <c r="V24" s="308">
        <v>44316</v>
      </c>
      <c r="W24" s="294"/>
      <c r="X24" s="320" t="s">
        <v>439</v>
      </c>
      <c r="Y24" s="902"/>
      <c r="Z24" s="926"/>
      <c r="AA24" s="939"/>
      <c r="AD24" s="321" t="s">
        <v>439</v>
      </c>
      <c r="AE24" s="902"/>
      <c r="AF24" s="926"/>
      <c r="AG24" s="939"/>
    </row>
    <row r="25" spans="1:33" s="266" customFormat="1" ht="60.75" customHeight="1" thickBot="1" x14ac:dyDescent="0.25">
      <c r="A25" s="941"/>
      <c r="B25" s="902"/>
      <c r="C25" s="902"/>
      <c r="D25" s="902"/>
      <c r="E25" s="937"/>
      <c r="F25" s="937"/>
      <c r="G25" s="937"/>
      <c r="H25" s="294" t="s">
        <v>440</v>
      </c>
      <c r="I25" s="269" t="s">
        <v>329</v>
      </c>
      <c r="J25" s="273" t="s">
        <v>441</v>
      </c>
      <c r="K25" s="935"/>
      <c r="L25" s="935"/>
      <c r="M25" s="935"/>
      <c r="N25" s="269" t="s">
        <v>331</v>
      </c>
      <c r="O25" s="298" t="s">
        <v>375</v>
      </c>
      <c r="P25" s="294" t="s">
        <v>442</v>
      </c>
      <c r="Q25" s="307" t="s">
        <v>433</v>
      </c>
      <c r="R25" s="321" t="s">
        <v>443</v>
      </c>
      <c r="S25" s="294" t="s">
        <v>444</v>
      </c>
      <c r="T25" s="274" t="s">
        <v>379</v>
      </c>
      <c r="U25" s="304" t="s">
        <v>380</v>
      </c>
      <c r="V25" s="308">
        <v>44316</v>
      </c>
      <c r="W25" s="294"/>
      <c r="X25" s="320" t="s">
        <v>445</v>
      </c>
      <c r="Y25" s="294"/>
      <c r="Z25" s="935"/>
      <c r="AA25" s="304" t="s">
        <v>380</v>
      </c>
      <c r="AD25" s="321" t="s">
        <v>445</v>
      </c>
      <c r="AE25" s="294"/>
      <c r="AF25" s="935"/>
      <c r="AG25" s="304" t="s">
        <v>380</v>
      </c>
    </row>
    <row r="26" spans="1:33" s="266" customFormat="1" ht="120" customHeight="1" thickBot="1" x14ac:dyDescent="0.25">
      <c r="A26" s="327" t="s">
        <v>416</v>
      </c>
      <c r="B26" s="294" t="s">
        <v>446</v>
      </c>
      <c r="C26" s="294" t="s">
        <v>447</v>
      </c>
      <c r="D26" s="294" t="s">
        <v>430</v>
      </c>
      <c r="E26" s="273" t="s">
        <v>420</v>
      </c>
      <c r="F26" s="273" t="s">
        <v>326</v>
      </c>
      <c r="G26" s="273" t="s">
        <v>327</v>
      </c>
      <c r="H26" s="294" t="s">
        <v>448</v>
      </c>
      <c r="I26" s="269" t="s">
        <v>329</v>
      </c>
      <c r="J26" s="273" t="s">
        <v>374</v>
      </c>
      <c r="K26" s="298" t="s">
        <v>325</v>
      </c>
      <c r="L26" s="269" t="s">
        <v>326</v>
      </c>
      <c r="M26" s="269" t="s">
        <v>327</v>
      </c>
      <c r="N26" s="269" t="s">
        <v>331</v>
      </c>
      <c r="O26" s="298" t="s">
        <v>375</v>
      </c>
      <c r="P26" s="294" t="s">
        <v>449</v>
      </c>
      <c r="Q26" s="307" t="s">
        <v>450</v>
      </c>
      <c r="R26" s="321" t="s">
        <v>437</v>
      </c>
      <c r="S26" s="307" t="s">
        <v>451</v>
      </c>
      <c r="T26" s="274" t="s">
        <v>379</v>
      </c>
      <c r="U26" s="304" t="s">
        <v>380</v>
      </c>
      <c r="V26" s="308">
        <v>44316</v>
      </c>
      <c r="W26" s="294"/>
      <c r="X26" s="320" t="s">
        <v>439</v>
      </c>
      <c r="Y26" s="294"/>
      <c r="Z26" s="274" t="s">
        <v>415</v>
      </c>
      <c r="AA26" s="304" t="s">
        <v>380</v>
      </c>
      <c r="AD26" s="321" t="s">
        <v>439</v>
      </c>
      <c r="AE26" s="294"/>
      <c r="AF26" s="274" t="s">
        <v>415</v>
      </c>
      <c r="AG26" s="304" t="s">
        <v>380</v>
      </c>
    </row>
    <row r="27" spans="1:33" s="266" customFormat="1" ht="142.5" customHeight="1" thickBot="1" x14ac:dyDescent="0.25">
      <c r="A27" s="328" t="s">
        <v>416</v>
      </c>
      <c r="B27" s="329" t="s">
        <v>452</v>
      </c>
      <c r="C27" s="329" t="s">
        <v>418</v>
      </c>
      <c r="D27" s="329" t="s">
        <v>453</v>
      </c>
      <c r="E27" s="281" t="s">
        <v>420</v>
      </c>
      <c r="F27" s="281" t="s">
        <v>326</v>
      </c>
      <c r="G27" s="281" t="s">
        <v>327</v>
      </c>
      <c r="H27" s="329" t="s">
        <v>454</v>
      </c>
      <c r="I27" s="269" t="s">
        <v>329</v>
      </c>
      <c r="J27" s="277" t="s">
        <v>374</v>
      </c>
      <c r="K27" s="314" t="s">
        <v>325</v>
      </c>
      <c r="L27" s="281" t="s">
        <v>326</v>
      </c>
      <c r="M27" s="281" t="s">
        <v>327</v>
      </c>
      <c r="N27" s="281" t="s">
        <v>331</v>
      </c>
      <c r="O27" s="314" t="s">
        <v>375</v>
      </c>
      <c r="P27" s="329" t="s">
        <v>455</v>
      </c>
      <c r="Q27" s="315" t="s">
        <v>456</v>
      </c>
      <c r="R27" s="316" t="s">
        <v>443</v>
      </c>
      <c r="S27" s="329" t="s">
        <v>457</v>
      </c>
      <c r="T27" s="278" t="s">
        <v>379</v>
      </c>
      <c r="U27" s="317" t="s">
        <v>380</v>
      </c>
      <c r="V27" s="330">
        <v>44316</v>
      </c>
      <c r="W27" s="331"/>
      <c r="X27" s="320" t="s">
        <v>445</v>
      </c>
      <c r="Y27" s="294"/>
      <c r="Z27" s="274" t="s">
        <v>415</v>
      </c>
      <c r="AA27" s="304" t="s">
        <v>380</v>
      </c>
      <c r="AD27" s="321" t="s">
        <v>445</v>
      </c>
      <c r="AE27" s="294"/>
      <c r="AF27" s="274" t="s">
        <v>415</v>
      </c>
      <c r="AG27" s="304" t="s">
        <v>380</v>
      </c>
    </row>
    <row r="28" spans="1:33" s="266" customFormat="1" ht="114.75" customHeight="1" thickBot="1" x14ac:dyDescent="0.25">
      <c r="A28" s="920" t="s">
        <v>458</v>
      </c>
      <c r="B28" s="932" t="s">
        <v>459</v>
      </c>
      <c r="C28" s="932" t="s">
        <v>460</v>
      </c>
      <c r="D28" s="932" t="s">
        <v>461</v>
      </c>
      <c r="E28" s="926" t="s">
        <v>420</v>
      </c>
      <c r="F28" s="926" t="s">
        <v>350</v>
      </c>
      <c r="G28" s="926" t="s">
        <v>350</v>
      </c>
      <c r="H28" s="322" t="s">
        <v>462</v>
      </c>
      <c r="I28" s="269" t="s">
        <v>329</v>
      </c>
      <c r="J28" s="269" t="s">
        <v>395</v>
      </c>
      <c r="K28" s="926" t="s">
        <v>325</v>
      </c>
      <c r="L28" s="926" t="s">
        <v>350</v>
      </c>
      <c r="M28" s="926" t="s">
        <v>350</v>
      </c>
      <c r="N28" s="269" t="s">
        <v>331</v>
      </c>
      <c r="O28" s="303" t="s">
        <v>375</v>
      </c>
      <c r="P28" s="322" t="s">
        <v>463</v>
      </c>
      <c r="Q28" s="322" t="s">
        <v>464</v>
      </c>
      <c r="R28" s="324" t="s">
        <v>366</v>
      </c>
      <c r="S28" s="332" t="s">
        <v>465</v>
      </c>
      <c r="T28" s="904" t="s">
        <v>466</v>
      </c>
      <c r="U28" s="333" t="s">
        <v>380</v>
      </c>
      <c r="V28" s="334">
        <v>44316</v>
      </c>
      <c r="W28" s="335"/>
      <c r="X28" s="320" t="s">
        <v>368</v>
      </c>
      <c r="Y28" s="294"/>
      <c r="Z28" s="929" t="s">
        <v>466</v>
      </c>
      <c r="AA28" s="304" t="s">
        <v>380</v>
      </c>
      <c r="AD28" s="321" t="s">
        <v>368</v>
      </c>
      <c r="AE28" s="294"/>
      <c r="AF28" s="929" t="s">
        <v>466</v>
      </c>
      <c r="AG28" s="304" t="s">
        <v>380</v>
      </c>
    </row>
    <row r="29" spans="1:33" s="266" customFormat="1" ht="88.5" customHeight="1" thickBot="1" x14ac:dyDescent="0.25">
      <c r="A29" s="899"/>
      <c r="B29" s="902"/>
      <c r="C29" s="902"/>
      <c r="D29" s="902"/>
      <c r="E29" s="935"/>
      <c r="F29" s="926"/>
      <c r="G29" s="935"/>
      <c r="H29" s="294" t="s">
        <v>467</v>
      </c>
      <c r="I29" s="269" t="s">
        <v>329</v>
      </c>
      <c r="J29" s="273" t="s">
        <v>395</v>
      </c>
      <c r="K29" s="935"/>
      <c r="L29" s="935"/>
      <c r="M29" s="935"/>
      <c r="N29" s="269" t="s">
        <v>331</v>
      </c>
      <c r="O29" s="298" t="s">
        <v>375</v>
      </c>
      <c r="P29" s="294" t="s">
        <v>468</v>
      </c>
      <c r="Q29" s="294" t="s">
        <v>469</v>
      </c>
      <c r="R29" s="321" t="s">
        <v>366</v>
      </c>
      <c r="S29" s="322" t="s">
        <v>470</v>
      </c>
      <c r="T29" s="897"/>
      <c r="U29" s="304" t="s">
        <v>380</v>
      </c>
      <c r="V29" s="308">
        <v>44316</v>
      </c>
      <c r="W29" s="335"/>
      <c r="X29" s="320" t="s">
        <v>368</v>
      </c>
      <c r="Y29" s="294"/>
      <c r="Z29" s="897"/>
      <c r="AA29" s="304" t="s">
        <v>380</v>
      </c>
      <c r="AD29" s="321" t="s">
        <v>368</v>
      </c>
      <c r="AE29" s="294"/>
      <c r="AF29" s="897"/>
      <c r="AG29" s="304" t="s">
        <v>380</v>
      </c>
    </row>
    <row r="30" spans="1:33" s="266" customFormat="1" ht="79.5" customHeight="1" thickBot="1" x14ac:dyDescent="0.25">
      <c r="A30" s="336" t="s">
        <v>458</v>
      </c>
      <c r="B30" s="293" t="s">
        <v>471</v>
      </c>
      <c r="C30" s="293" t="s">
        <v>472</v>
      </c>
      <c r="D30" s="293" t="s">
        <v>473</v>
      </c>
      <c r="E30" s="269" t="s">
        <v>420</v>
      </c>
      <c r="F30" s="273" t="s">
        <v>350</v>
      </c>
      <c r="G30" s="269" t="s">
        <v>350</v>
      </c>
      <c r="H30" s="294" t="s">
        <v>474</v>
      </c>
      <c r="I30" s="269" t="s">
        <v>329</v>
      </c>
      <c r="J30" s="273" t="s">
        <v>395</v>
      </c>
      <c r="K30" s="298" t="s">
        <v>325</v>
      </c>
      <c r="L30" s="269" t="s">
        <v>350</v>
      </c>
      <c r="M30" s="269" t="s">
        <v>350</v>
      </c>
      <c r="N30" s="269" t="s">
        <v>331</v>
      </c>
      <c r="O30" s="298" t="s">
        <v>375</v>
      </c>
      <c r="P30" s="294" t="s">
        <v>468</v>
      </c>
      <c r="Q30" s="294" t="s">
        <v>469</v>
      </c>
      <c r="R30" s="321" t="s">
        <v>366</v>
      </c>
      <c r="S30" s="294" t="s">
        <v>470</v>
      </c>
      <c r="T30" s="307" t="s">
        <v>466</v>
      </c>
      <c r="U30" s="304" t="s">
        <v>380</v>
      </c>
      <c r="V30" s="308">
        <v>44316</v>
      </c>
      <c r="W30" s="335"/>
      <c r="X30" s="320" t="s">
        <v>368</v>
      </c>
      <c r="Y30" s="294"/>
      <c r="Z30" s="307" t="s">
        <v>466</v>
      </c>
      <c r="AA30" s="304" t="s">
        <v>380</v>
      </c>
      <c r="AD30" s="321" t="s">
        <v>368</v>
      </c>
      <c r="AE30" s="294"/>
      <c r="AF30" s="307" t="s">
        <v>466</v>
      </c>
      <c r="AG30" s="304" t="s">
        <v>380</v>
      </c>
    </row>
    <row r="31" spans="1:33" s="266" customFormat="1" ht="66.75" customHeight="1" thickBot="1" x14ac:dyDescent="0.25">
      <c r="A31" s="337" t="s">
        <v>458</v>
      </c>
      <c r="B31" s="294" t="s">
        <v>475</v>
      </c>
      <c r="C31" s="294" t="s">
        <v>472</v>
      </c>
      <c r="D31" s="294" t="s">
        <v>473</v>
      </c>
      <c r="E31" s="269" t="s">
        <v>420</v>
      </c>
      <c r="F31" s="273" t="s">
        <v>350</v>
      </c>
      <c r="G31" s="269" t="s">
        <v>350</v>
      </c>
      <c r="H31" s="294" t="s">
        <v>474</v>
      </c>
      <c r="I31" s="269" t="s">
        <v>329</v>
      </c>
      <c r="J31" s="273" t="s">
        <v>395</v>
      </c>
      <c r="K31" s="298" t="s">
        <v>325</v>
      </c>
      <c r="L31" s="269" t="s">
        <v>350</v>
      </c>
      <c r="M31" s="269" t="s">
        <v>350</v>
      </c>
      <c r="N31" s="269" t="s">
        <v>331</v>
      </c>
      <c r="O31" s="298" t="s">
        <v>375</v>
      </c>
      <c r="P31" s="294" t="s">
        <v>476</v>
      </c>
      <c r="Q31" s="294" t="s">
        <v>477</v>
      </c>
      <c r="R31" s="321" t="s">
        <v>366</v>
      </c>
      <c r="S31" s="294" t="s">
        <v>478</v>
      </c>
      <c r="T31" s="307" t="s">
        <v>466</v>
      </c>
      <c r="U31" s="304" t="s">
        <v>380</v>
      </c>
      <c r="V31" s="308">
        <v>44316</v>
      </c>
      <c r="W31" s="335"/>
      <c r="X31" s="320" t="s">
        <v>368</v>
      </c>
      <c r="Y31" s="294"/>
      <c r="Z31" s="307" t="s">
        <v>466</v>
      </c>
      <c r="AA31" s="304" t="s">
        <v>380</v>
      </c>
      <c r="AD31" s="321" t="s">
        <v>368</v>
      </c>
      <c r="AE31" s="294"/>
      <c r="AF31" s="307" t="s">
        <v>466</v>
      </c>
      <c r="AG31" s="304" t="s">
        <v>380</v>
      </c>
    </row>
    <row r="32" spans="1:33" s="266" customFormat="1" ht="73.5" customHeight="1" thickBot="1" x14ac:dyDescent="0.25">
      <c r="A32" s="931" t="s">
        <v>458</v>
      </c>
      <c r="B32" s="901" t="s">
        <v>479</v>
      </c>
      <c r="C32" s="901" t="s">
        <v>480</v>
      </c>
      <c r="D32" s="901" t="s">
        <v>473</v>
      </c>
      <c r="E32" s="928" t="s">
        <v>420</v>
      </c>
      <c r="F32" s="928" t="s">
        <v>350</v>
      </c>
      <c r="G32" s="928" t="s">
        <v>350</v>
      </c>
      <c r="H32" s="294" t="s">
        <v>481</v>
      </c>
      <c r="I32" s="269" t="s">
        <v>352</v>
      </c>
      <c r="J32" s="273" t="s">
        <v>411</v>
      </c>
      <c r="K32" s="928" t="s">
        <v>325</v>
      </c>
      <c r="L32" s="928" t="s">
        <v>350</v>
      </c>
      <c r="M32" s="928" t="s">
        <v>350</v>
      </c>
      <c r="N32" s="273" t="s">
        <v>331</v>
      </c>
      <c r="O32" s="298" t="s">
        <v>375</v>
      </c>
      <c r="P32" s="294" t="s">
        <v>482</v>
      </c>
      <c r="Q32" s="294" t="s">
        <v>483</v>
      </c>
      <c r="R32" s="915" t="s">
        <v>366</v>
      </c>
      <c r="S32" s="294" t="s">
        <v>484</v>
      </c>
      <c r="T32" s="929" t="s">
        <v>466</v>
      </c>
      <c r="U32" s="304" t="s">
        <v>380</v>
      </c>
      <c r="V32" s="308">
        <v>44316</v>
      </c>
      <c r="W32" s="335"/>
      <c r="X32" s="888" t="s">
        <v>368</v>
      </c>
      <c r="Y32" s="338"/>
      <c r="Z32" s="929" t="s">
        <v>466</v>
      </c>
      <c r="AA32" s="304" t="s">
        <v>380</v>
      </c>
      <c r="AD32" s="915" t="s">
        <v>368</v>
      </c>
      <c r="AE32" s="338"/>
      <c r="AF32" s="929" t="s">
        <v>466</v>
      </c>
      <c r="AG32" s="304" t="s">
        <v>380</v>
      </c>
    </row>
    <row r="33" spans="1:33" s="266" customFormat="1" ht="93.75" customHeight="1" thickBot="1" x14ac:dyDescent="0.25">
      <c r="A33" s="920"/>
      <c r="B33" s="932"/>
      <c r="C33" s="932"/>
      <c r="D33" s="932"/>
      <c r="E33" s="926"/>
      <c r="F33" s="926"/>
      <c r="G33" s="926"/>
      <c r="H33" s="294" t="s">
        <v>485</v>
      </c>
      <c r="I33" s="269" t="s">
        <v>352</v>
      </c>
      <c r="J33" s="273" t="s">
        <v>330</v>
      </c>
      <c r="K33" s="926"/>
      <c r="L33" s="926"/>
      <c r="M33" s="926"/>
      <c r="N33" s="269" t="s">
        <v>331</v>
      </c>
      <c r="O33" s="298" t="s">
        <v>375</v>
      </c>
      <c r="P33" s="294" t="s">
        <v>486</v>
      </c>
      <c r="Q33" s="294" t="s">
        <v>487</v>
      </c>
      <c r="R33" s="907"/>
      <c r="S33" s="294" t="s">
        <v>488</v>
      </c>
      <c r="T33" s="904"/>
      <c r="U33" s="304" t="s">
        <v>380</v>
      </c>
      <c r="V33" s="308">
        <v>44316</v>
      </c>
      <c r="W33" s="335"/>
      <c r="X33" s="912"/>
      <c r="Y33" s="338"/>
      <c r="Z33" s="904"/>
      <c r="AA33" s="304" t="s">
        <v>380</v>
      </c>
      <c r="AD33" s="907"/>
      <c r="AE33" s="338"/>
      <c r="AF33" s="904"/>
      <c r="AG33" s="304" t="s">
        <v>380</v>
      </c>
    </row>
    <row r="34" spans="1:33" s="266" customFormat="1" ht="82.5" customHeight="1" thickBot="1" x14ac:dyDescent="0.25">
      <c r="A34" s="921"/>
      <c r="B34" s="933"/>
      <c r="C34" s="933"/>
      <c r="D34" s="933"/>
      <c r="E34" s="927"/>
      <c r="F34" s="927"/>
      <c r="G34" s="927"/>
      <c r="H34" s="329" t="s">
        <v>489</v>
      </c>
      <c r="I34" s="277" t="s">
        <v>329</v>
      </c>
      <c r="J34" s="277" t="s">
        <v>395</v>
      </c>
      <c r="K34" s="927"/>
      <c r="L34" s="927"/>
      <c r="M34" s="927"/>
      <c r="N34" s="281" t="s">
        <v>331</v>
      </c>
      <c r="O34" s="314" t="s">
        <v>375</v>
      </c>
      <c r="P34" s="329" t="s">
        <v>490</v>
      </c>
      <c r="Q34" s="329" t="s">
        <v>491</v>
      </c>
      <c r="R34" s="908"/>
      <c r="S34" s="329" t="s">
        <v>492</v>
      </c>
      <c r="T34" s="905"/>
      <c r="U34" s="317" t="s">
        <v>380</v>
      </c>
      <c r="V34" s="330">
        <v>44316</v>
      </c>
      <c r="W34" s="339"/>
      <c r="X34" s="889"/>
      <c r="Y34" s="338"/>
      <c r="Z34" s="897"/>
      <c r="AA34" s="304" t="s">
        <v>380</v>
      </c>
      <c r="AD34" s="916"/>
      <c r="AE34" s="338"/>
      <c r="AF34" s="897"/>
      <c r="AG34" s="304" t="s">
        <v>380</v>
      </c>
    </row>
    <row r="35" spans="1:33" s="266" customFormat="1" ht="65.25" customHeight="1" thickBot="1" x14ac:dyDescent="0.25">
      <c r="A35" s="920" t="s">
        <v>493</v>
      </c>
      <c r="B35" s="932" t="s">
        <v>494</v>
      </c>
      <c r="C35" s="932" t="s">
        <v>495</v>
      </c>
      <c r="D35" s="932" t="s">
        <v>473</v>
      </c>
      <c r="E35" s="935" t="s">
        <v>420</v>
      </c>
      <c r="F35" s="935" t="s">
        <v>350</v>
      </c>
      <c r="G35" s="935" t="s">
        <v>350</v>
      </c>
      <c r="H35" s="340" t="s">
        <v>496</v>
      </c>
      <c r="I35" s="269" t="s">
        <v>352</v>
      </c>
      <c r="J35" s="341" t="s">
        <v>395</v>
      </c>
      <c r="K35" s="904" t="s">
        <v>325</v>
      </c>
      <c r="L35" s="904" t="s">
        <v>350</v>
      </c>
      <c r="M35" s="904" t="s">
        <v>350</v>
      </c>
      <c r="N35" s="341" t="s">
        <v>331</v>
      </c>
      <c r="O35" s="307" t="s">
        <v>497</v>
      </c>
      <c r="P35" s="322" t="s">
        <v>498</v>
      </c>
      <c r="Q35" s="322" t="s">
        <v>499</v>
      </c>
      <c r="R35" s="324" t="s">
        <v>366</v>
      </c>
      <c r="S35" s="322" t="s">
        <v>500</v>
      </c>
      <c r="T35" s="323" t="s">
        <v>501</v>
      </c>
      <c r="U35" s="333" t="s">
        <v>380</v>
      </c>
      <c r="V35" s="334">
        <v>44316</v>
      </c>
      <c r="W35" s="342"/>
      <c r="X35" s="320" t="s">
        <v>368</v>
      </c>
      <c r="Y35" s="294"/>
      <c r="Z35" s="307" t="s">
        <v>501</v>
      </c>
      <c r="AA35" s="304" t="s">
        <v>380</v>
      </c>
      <c r="AD35" s="321" t="s">
        <v>368</v>
      </c>
      <c r="AE35" s="294"/>
      <c r="AF35" s="307" t="s">
        <v>501</v>
      </c>
      <c r="AG35" s="304" t="s">
        <v>380</v>
      </c>
    </row>
    <row r="36" spans="1:33" s="266" customFormat="1" ht="38.25" customHeight="1" thickBot="1" x14ac:dyDescent="0.25">
      <c r="A36" s="899"/>
      <c r="B36" s="902"/>
      <c r="C36" s="902"/>
      <c r="D36" s="902"/>
      <c r="E36" s="937"/>
      <c r="F36" s="937"/>
      <c r="G36" s="937"/>
      <c r="H36" s="343" t="s">
        <v>502</v>
      </c>
      <c r="I36" s="269" t="s">
        <v>329</v>
      </c>
      <c r="J36" s="344" t="s">
        <v>330</v>
      </c>
      <c r="K36" s="897"/>
      <c r="L36" s="897"/>
      <c r="M36" s="897"/>
      <c r="N36" s="341" t="s">
        <v>331</v>
      </c>
      <c r="O36" s="307" t="s">
        <v>497</v>
      </c>
      <c r="P36" s="294" t="s">
        <v>503</v>
      </c>
      <c r="Q36" s="294" t="s">
        <v>504</v>
      </c>
      <c r="R36" s="324" t="s">
        <v>366</v>
      </c>
      <c r="S36" s="294" t="s">
        <v>505</v>
      </c>
      <c r="T36" s="307" t="s">
        <v>501</v>
      </c>
      <c r="U36" s="304" t="s">
        <v>380</v>
      </c>
      <c r="V36" s="308">
        <v>44316</v>
      </c>
      <c r="W36" s="335"/>
      <c r="X36" s="320" t="s">
        <v>368</v>
      </c>
      <c r="Y36" s="294"/>
      <c r="Z36" s="307" t="s">
        <v>501</v>
      </c>
      <c r="AA36" s="304" t="s">
        <v>380</v>
      </c>
      <c r="AD36" s="321" t="s">
        <v>368</v>
      </c>
      <c r="AE36" s="294"/>
      <c r="AF36" s="307" t="s">
        <v>501</v>
      </c>
      <c r="AG36" s="304" t="s">
        <v>380</v>
      </c>
    </row>
    <row r="37" spans="1:33" s="266" customFormat="1" ht="41.25" customHeight="1" thickBot="1" x14ac:dyDescent="0.25">
      <c r="A37" s="931" t="s">
        <v>493</v>
      </c>
      <c r="B37" s="901" t="s">
        <v>506</v>
      </c>
      <c r="C37" s="901" t="s">
        <v>507</v>
      </c>
      <c r="D37" s="901" t="s">
        <v>473</v>
      </c>
      <c r="E37" s="926" t="s">
        <v>420</v>
      </c>
      <c r="F37" s="926" t="s">
        <v>350</v>
      </c>
      <c r="G37" s="926" t="s">
        <v>350</v>
      </c>
      <c r="H37" s="294" t="s">
        <v>508</v>
      </c>
      <c r="I37" s="269" t="s">
        <v>352</v>
      </c>
      <c r="J37" s="344" t="s">
        <v>395</v>
      </c>
      <c r="K37" s="929" t="s">
        <v>325</v>
      </c>
      <c r="L37" s="929" t="s">
        <v>350</v>
      </c>
      <c r="M37" s="929" t="s">
        <v>350</v>
      </c>
      <c r="N37" s="341" t="s">
        <v>331</v>
      </c>
      <c r="O37" s="307" t="s">
        <v>497</v>
      </c>
      <c r="P37" s="294" t="s">
        <v>509</v>
      </c>
      <c r="Q37" s="294" t="s">
        <v>510</v>
      </c>
      <c r="R37" s="324" t="s">
        <v>366</v>
      </c>
      <c r="S37" s="294" t="s">
        <v>511</v>
      </c>
      <c r="T37" s="307" t="s">
        <v>501</v>
      </c>
      <c r="U37" s="304" t="s">
        <v>380</v>
      </c>
      <c r="V37" s="308">
        <v>44316</v>
      </c>
      <c r="W37" s="335"/>
      <c r="X37" s="320" t="s">
        <v>368</v>
      </c>
      <c r="Y37" s="294"/>
      <c r="Z37" s="307" t="s">
        <v>501</v>
      </c>
      <c r="AA37" s="304" t="s">
        <v>380</v>
      </c>
      <c r="AD37" s="321" t="s">
        <v>368</v>
      </c>
      <c r="AE37" s="294"/>
      <c r="AF37" s="307" t="s">
        <v>501</v>
      </c>
      <c r="AG37" s="304" t="s">
        <v>380</v>
      </c>
    </row>
    <row r="38" spans="1:33" s="266" customFormat="1" ht="50.25" customHeight="1" thickBot="1" x14ac:dyDescent="0.25">
      <c r="A38" s="921"/>
      <c r="B38" s="933"/>
      <c r="C38" s="933"/>
      <c r="D38" s="933"/>
      <c r="E38" s="927"/>
      <c r="F38" s="927"/>
      <c r="G38" s="927"/>
      <c r="H38" s="329" t="s">
        <v>512</v>
      </c>
      <c r="I38" s="269" t="s">
        <v>329</v>
      </c>
      <c r="J38" s="345" t="s">
        <v>395</v>
      </c>
      <c r="K38" s="905"/>
      <c r="L38" s="905"/>
      <c r="M38" s="905"/>
      <c r="N38" s="313" t="s">
        <v>331</v>
      </c>
      <c r="O38" s="315" t="s">
        <v>497</v>
      </c>
      <c r="P38" s="329" t="s">
        <v>513</v>
      </c>
      <c r="Q38" s="329" t="s">
        <v>514</v>
      </c>
      <c r="R38" s="316" t="s">
        <v>366</v>
      </c>
      <c r="S38" s="329" t="s">
        <v>515</v>
      </c>
      <c r="T38" s="315" t="s">
        <v>501</v>
      </c>
      <c r="U38" s="317" t="s">
        <v>380</v>
      </c>
      <c r="V38" s="330">
        <v>44316</v>
      </c>
      <c r="W38" s="339"/>
      <c r="X38" s="320" t="s">
        <v>368</v>
      </c>
      <c r="Y38" s="294"/>
      <c r="Z38" s="307" t="s">
        <v>501</v>
      </c>
      <c r="AA38" s="304" t="s">
        <v>380</v>
      </c>
      <c r="AD38" s="321" t="s">
        <v>368</v>
      </c>
      <c r="AE38" s="294"/>
      <c r="AF38" s="307" t="s">
        <v>501</v>
      </c>
      <c r="AG38" s="304" t="s">
        <v>380</v>
      </c>
    </row>
    <row r="39" spans="1:33" s="266" customFormat="1" ht="83.25" customHeight="1" thickBot="1" x14ac:dyDescent="0.25">
      <c r="A39" s="920" t="s">
        <v>516</v>
      </c>
      <c r="B39" s="910" t="s">
        <v>517</v>
      </c>
      <c r="C39" s="346" t="s">
        <v>518</v>
      </c>
      <c r="D39" s="346" t="s">
        <v>519</v>
      </c>
      <c r="E39" s="926" t="s">
        <v>420</v>
      </c>
      <c r="F39" s="926" t="s">
        <v>326</v>
      </c>
      <c r="G39" s="926" t="s">
        <v>327</v>
      </c>
      <c r="H39" s="322" t="s">
        <v>520</v>
      </c>
      <c r="I39" s="269" t="s">
        <v>329</v>
      </c>
      <c r="J39" s="341" t="s">
        <v>374</v>
      </c>
      <c r="K39" s="904" t="s">
        <v>325</v>
      </c>
      <c r="L39" s="896" t="s">
        <v>326</v>
      </c>
      <c r="M39" s="904" t="s">
        <v>327</v>
      </c>
      <c r="N39" s="341" t="s">
        <v>521</v>
      </c>
      <c r="O39" s="323" t="s">
        <v>497</v>
      </c>
      <c r="P39" s="322" t="s">
        <v>522</v>
      </c>
      <c r="Q39" s="322" t="s">
        <v>523</v>
      </c>
      <c r="R39" s="324" t="s">
        <v>366</v>
      </c>
      <c r="S39" s="322" t="s">
        <v>524</v>
      </c>
      <c r="T39" s="323" t="s">
        <v>525</v>
      </c>
      <c r="U39" s="333" t="s">
        <v>526</v>
      </c>
      <c r="V39" s="334">
        <v>44316</v>
      </c>
      <c r="W39" s="347"/>
      <c r="X39" s="320" t="s">
        <v>368</v>
      </c>
      <c r="Y39" s="294"/>
      <c r="Z39" s="307" t="s">
        <v>527</v>
      </c>
      <c r="AA39" s="304" t="s">
        <v>526</v>
      </c>
      <c r="AD39" s="321" t="s">
        <v>368</v>
      </c>
      <c r="AE39" s="294"/>
      <c r="AF39" s="307" t="s">
        <v>527</v>
      </c>
      <c r="AG39" s="304" t="s">
        <v>526</v>
      </c>
    </row>
    <row r="40" spans="1:33" s="266" customFormat="1" ht="78.75" customHeight="1" thickBot="1" x14ac:dyDescent="0.25">
      <c r="A40" s="899"/>
      <c r="B40" s="914"/>
      <c r="C40" s="338" t="s">
        <v>528</v>
      </c>
      <c r="D40" s="338" t="s">
        <v>529</v>
      </c>
      <c r="E40" s="935"/>
      <c r="F40" s="936"/>
      <c r="G40" s="935"/>
      <c r="H40" s="294" t="s">
        <v>530</v>
      </c>
      <c r="I40" s="269" t="s">
        <v>329</v>
      </c>
      <c r="J40" s="344" t="s">
        <v>395</v>
      </c>
      <c r="K40" s="897"/>
      <c r="L40" s="897"/>
      <c r="M40" s="897"/>
      <c r="N40" s="341" t="s">
        <v>521</v>
      </c>
      <c r="O40" s="323" t="s">
        <v>497</v>
      </c>
      <c r="P40" s="294" t="s">
        <v>531</v>
      </c>
      <c r="Q40" s="294" t="s">
        <v>532</v>
      </c>
      <c r="R40" s="324" t="s">
        <v>366</v>
      </c>
      <c r="S40" s="294" t="s">
        <v>533</v>
      </c>
      <c r="T40" s="294" t="s">
        <v>534</v>
      </c>
      <c r="U40" s="304" t="s">
        <v>526</v>
      </c>
      <c r="V40" s="308">
        <v>44316</v>
      </c>
      <c r="W40" s="347"/>
      <c r="X40" s="320" t="s">
        <v>368</v>
      </c>
      <c r="Y40" s="294"/>
      <c r="Z40" s="294" t="s">
        <v>534</v>
      </c>
      <c r="AA40" s="304" t="s">
        <v>526</v>
      </c>
      <c r="AD40" s="321" t="s">
        <v>368</v>
      </c>
      <c r="AE40" s="294"/>
      <c r="AF40" s="294" t="s">
        <v>534</v>
      </c>
      <c r="AG40" s="304" t="s">
        <v>526</v>
      </c>
    </row>
    <row r="41" spans="1:33" s="266" customFormat="1" ht="61.5" customHeight="1" thickBot="1" x14ac:dyDescent="0.25">
      <c r="A41" s="920" t="s">
        <v>516</v>
      </c>
      <c r="B41" s="910" t="s">
        <v>535</v>
      </c>
      <c r="C41" s="910" t="s">
        <v>536</v>
      </c>
      <c r="D41" s="910" t="s">
        <v>537</v>
      </c>
      <c r="E41" s="928" t="s">
        <v>538</v>
      </c>
      <c r="F41" s="934" t="s">
        <v>326</v>
      </c>
      <c r="G41" s="928" t="s">
        <v>393</v>
      </c>
      <c r="H41" s="294" t="s">
        <v>539</v>
      </c>
      <c r="I41" s="269" t="s">
        <v>329</v>
      </c>
      <c r="J41" s="344" t="s">
        <v>374</v>
      </c>
      <c r="K41" s="929" t="s">
        <v>409</v>
      </c>
      <c r="L41" s="904" t="s">
        <v>326</v>
      </c>
      <c r="M41" s="929" t="s">
        <v>393</v>
      </c>
      <c r="N41" s="341" t="s">
        <v>521</v>
      </c>
      <c r="O41" s="323" t="s">
        <v>497</v>
      </c>
      <c r="P41" s="294" t="s">
        <v>522</v>
      </c>
      <c r="Q41" s="294" t="s">
        <v>540</v>
      </c>
      <c r="R41" s="324" t="s">
        <v>366</v>
      </c>
      <c r="S41" s="294" t="s">
        <v>541</v>
      </c>
      <c r="T41" s="294" t="s">
        <v>527</v>
      </c>
      <c r="U41" s="304" t="s">
        <v>526</v>
      </c>
      <c r="V41" s="308">
        <v>44316</v>
      </c>
      <c r="W41" s="335"/>
      <c r="X41" s="320" t="s">
        <v>368</v>
      </c>
      <c r="Y41" s="294"/>
      <c r="Z41" s="294" t="s">
        <v>527</v>
      </c>
      <c r="AA41" s="304" t="s">
        <v>526</v>
      </c>
      <c r="AD41" s="321" t="s">
        <v>368</v>
      </c>
      <c r="AE41" s="294"/>
      <c r="AF41" s="294" t="s">
        <v>527</v>
      </c>
      <c r="AG41" s="304" t="s">
        <v>526</v>
      </c>
    </row>
    <row r="42" spans="1:33" s="266" customFormat="1" ht="45.75" customHeight="1" thickBot="1" x14ac:dyDescent="0.25">
      <c r="A42" s="920"/>
      <c r="B42" s="910"/>
      <c r="C42" s="910"/>
      <c r="D42" s="910"/>
      <c r="E42" s="926"/>
      <c r="F42" s="926"/>
      <c r="G42" s="926"/>
      <c r="H42" s="294" t="s">
        <v>542</v>
      </c>
      <c r="I42" s="269" t="s">
        <v>352</v>
      </c>
      <c r="J42" s="344" t="s">
        <v>395</v>
      </c>
      <c r="K42" s="904"/>
      <c r="L42" s="904"/>
      <c r="M42" s="904"/>
      <c r="N42" s="341" t="s">
        <v>521</v>
      </c>
      <c r="O42" s="323" t="s">
        <v>497</v>
      </c>
      <c r="P42" s="294" t="s">
        <v>543</v>
      </c>
      <c r="Q42" s="294" t="s">
        <v>544</v>
      </c>
      <c r="R42" s="324" t="s">
        <v>366</v>
      </c>
      <c r="S42" s="294" t="s">
        <v>545</v>
      </c>
      <c r="T42" s="294" t="s">
        <v>534</v>
      </c>
      <c r="U42" s="304" t="s">
        <v>526</v>
      </c>
      <c r="V42" s="308">
        <v>44316</v>
      </c>
      <c r="W42" s="335"/>
      <c r="X42" s="320" t="s">
        <v>368</v>
      </c>
      <c r="Y42" s="294"/>
      <c r="Z42" s="294" t="s">
        <v>534</v>
      </c>
      <c r="AA42" s="304" t="s">
        <v>526</v>
      </c>
      <c r="AD42" s="321" t="s">
        <v>368</v>
      </c>
      <c r="AE42" s="294"/>
      <c r="AF42" s="294" t="s">
        <v>534</v>
      </c>
      <c r="AG42" s="304" t="s">
        <v>526</v>
      </c>
    </row>
    <row r="43" spans="1:33" s="266" customFormat="1" ht="66" customHeight="1" thickBot="1" x14ac:dyDescent="0.25">
      <c r="A43" s="921"/>
      <c r="B43" s="911"/>
      <c r="C43" s="911"/>
      <c r="D43" s="911"/>
      <c r="E43" s="927"/>
      <c r="F43" s="927"/>
      <c r="G43" s="927"/>
      <c r="H43" s="329" t="s">
        <v>546</v>
      </c>
      <c r="I43" s="277" t="s">
        <v>329</v>
      </c>
      <c r="J43" s="345" t="s">
        <v>547</v>
      </c>
      <c r="K43" s="905"/>
      <c r="L43" s="905"/>
      <c r="M43" s="905"/>
      <c r="N43" s="313" t="s">
        <v>521</v>
      </c>
      <c r="O43" s="348" t="s">
        <v>497</v>
      </c>
      <c r="P43" s="329" t="s">
        <v>548</v>
      </c>
      <c r="Q43" s="329" t="s">
        <v>549</v>
      </c>
      <c r="R43" s="316" t="s">
        <v>366</v>
      </c>
      <c r="S43" s="329" t="s">
        <v>550</v>
      </c>
      <c r="T43" s="329" t="s">
        <v>551</v>
      </c>
      <c r="U43" s="317" t="s">
        <v>552</v>
      </c>
      <c r="V43" s="330">
        <v>44316</v>
      </c>
      <c r="W43" s="349"/>
      <c r="X43" s="320" t="s">
        <v>368</v>
      </c>
      <c r="Y43" s="294"/>
      <c r="Z43" s="294" t="s">
        <v>551</v>
      </c>
      <c r="AA43" s="350" t="s">
        <v>552</v>
      </c>
      <c r="AD43" s="321" t="s">
        <v>368</v>
      </c>
      <c r="AE43" s="294"/>
      <c r="AF43" s="294" t="s">
        <v>551</v>
      </c>
      <c r="AG43" s="350" t="s">
        <v>552</v>
      </c>
    </row>
    <row r="44" spans="1:33" s="266" customFormat="1" ht="95.25" customHeight="1" thickBot="1" x14ac:dyDescent="0.25">
      <c r="A44" s="351" t="s">
        <v>553</v>
      </c>
      <c r="B44" s="322" t="s">
        <v>554</v>
      </c>
      <c r="C44" s="322" t="s">
        <v>555</v>
      </c>
      <c r="D44" s="294" t="s">
        <v>556</v>
      </c>
      <c r="E44" s="303" t="s">
        <v>325</v>
      </c>
      <c r="F44" s="306" t="s">
        <v>350</v>
      </c>
      <c r="G44" s="269" t="s">
        <v>350</v>
      </c>
      <c r="H44" s="322" t="s">
        <v>557</v>
      </c>
      <c r="I44" s="269" t="s">
        <v>329</v>
      </c>
      <c r="J44" s="341" t="s">
        <v>558</v>
      </c>
      <c r="K44" s="323" t="s">
        <v>325</v>
      </c>
      <c r="L44" s="341" t="s">
        <v>350</v>
      </c>
      <c r="M44" s="341" t="s">
        <v>350</v>
      </c>
      <c r="N44" s="341" t="s">
        <v>331</v>
      </c>
      <c r="O44" s="323" t="s">
        <v>497</v>
      </c>
      <c r="P44" s="322" t="s">
        <v>559</v>
      </c>
      <c r="Q44" s="322" t="s">
        <v>560</v>
      </c>
      <c r="R44" s="324" t="s">
        <v>366</v>
      </c>
      <c r="S44" s="352" t="s">
        <v>561</v>
      </c>
      <c r="T44" s="352" t="s">
        <v>562</v>
      </c>
      <c r="U44" s="353" t="s">
        <v>563</v>
      </c>
      <c r="V44" s="334">
        <v>44316</v>
      </c>
      <c r="W44" s="335"/>
      <c r="X44" s="320" t="s">
        <v>368</v>
      </c>
      <c r="Y44" s="352"/>
      <c r="Z44" s="352" t="s">
        <v>562</v>
      </c>
      <c r="AA44" s="353" t="s">
        <v>564</v>
      </c>
      <c r="AD44" s="321" t="s">
        <v>368</v>
      </c>
      <c r="AE44" s="352"/>
      <c r="AF44" s="352" t="s">
        <v>562</v>
      </c>
      <c r="AG44" s="353" t="s">
        <v>564</v>
      </c>
    </row>
    <row r="45" spans="1:33" s="266" customFormat="1" ht="133.5" customHeight="1" thickBot="1" x14ac:dyDescent="0.25">
      <c r="A45" s="337" t="s">
        <v>553</v>
      </c>
      <c r="B45" s="294" t="s">
        <v>565</v>
      </c>
      <c r="C45" s="294" t="s">
        <v>566</v>
      </c>
      <c r="D45" s="294" t="s">
        <v>567</v>
      </c>
      <c r="E45" s="298" t="s">
        <v>325</v>
      </c>
      <c r="F45" s="273" t="s">
        <v>350</v>
      </c>
      <c r="G45" s="269" t="s">
        <v>350</v>
      </c>
      <c r="H45" s="294" t="s">
        <v>568</v>
      </c>
      <c r="I45" s="269" t="s">
        <v>329</v>
      </c>
      <c r="J45" s="344" t="s">
        <v>395</v>
      </c>
      <c r="K45" s="307" t="s">
        <v>325</v>
      </c>
      <c r="L45" s="341" t="s">
        <v>350</v>
      </c>
      <c r="M45" s="341" t="s">
        <v>327</v>
      </c>
      <c r="N45" s="341" t="s">
        <v>331</v>
      </c>
      <c r="O45" s="323" t="s">
        <v>497</v>
      </c>
      <c r="P45" s="294" t="s">
        <v>569</v>
      </c>
      <c r="Q45" s="294" t="s">
        <v>570</v>
      </c>
      <c r="R45" s="324" t="s">
        <v>366</v>
      </c>
      <c r="S45" s="338" t="s">
        <v>571</v>
      </c>
      <c r="T45" s="338" t="s">
        <v>562</v>
      </c>
      <c r="U45" s="354" t="s">
        <v>572</v>
      </c>
      <c r="V45" s="308">
        <v>44316</v>
      </c>
      <c r="W45" s="355"/>
      <c r="X45" s="320" t="s">
        <v>368</v>
      </c>
      <c r="Y45" s="338"/>
      <c r="Z45" s="338" t="s">
        <v>562</v>
      </c>
      <c r="AA45" s="354" t="s">
        <v>573</v>
      </c>
      <c r="AD45" s="321" t="s">
        <v>368</v>
      </c>
      <c r="AE45" s="338"/>
      <c r="AF45" s="338" t="s">
        <v>562</v>
      </c>
      <c r="AG45" s="354" t="s">
        <v>573</v>
      </c>
    </row>
    <row r="46" spans="1:33" s="266" customFormat="1" ht="81" customHeight="1" thickBot="1" x14ac:dyDescent="0.25">
      <c r="A46" s="931" t="s">
        <v>553</v>
      </c>
      <c r="B46" s="901" t="s">
        <v>574</v>
      </c>
      <c r="C46" s="901" t="s">
        <v>575</v>
      </c>
      <c r="D46" s="901" t="s">
        <v>567</v>
      </c>
      <c r="E46" s="928" t="s">
        <v>325</v>
      </c>
      <c r="F46" s="928" t="s">
        <v>350</v>
      </c>
      <c r="G46" s="928" t="s">
        <v>350</v>
      </c>
      <c r="H46" s="294" t="s">
        <v>576</v>
      </c>
      <c r="I46" s="269" t="s">
        <v>329</v>
      </c>
      <c r="J46" s="344" t="s">
        <v>330</v>
      </c>
      <c r="K46" s="929" t="s">
        <v>325</v>
      </c>
      <c r="L46" s="929" t="s">
        <v>350</v>
      </c>
      <c r="M46" s="929" t="s">
        <v>327</v>
      </c>
      <c r="N46" s="344" t="s">
        <v>331</v>
      </c>
      <c r="O46" s="307" t="s">
        <v>497</v>
      </c>
      <c r="P46" s="294" t="s">
        <v>569</v>
      </c>
      <c r="Q46" s="294" t="s">
        <v>577</v>
      </c>
      <c r="R46" s="324" t="s">
        <v>366</v>
      </c>
      <c r="S46" s="913" t="s">
        <v>578</v>
      </c>
      <c r="T46" s="913" t="s">
        <v>562</v>
      </c>
      <c r="U46" s="917" t="s">
        <v>579</v>
      </c>
      <c r="V46" s="308">
        <v>44316</v>
      </c>
      <c r="W46" s="355"/>
      <c r="X46" s="320" t="s">
        <v>368</v>
      </c>
      <c r="Y46" s="913"/>
      <c r="Z46" s="913" t="s">
        <v>562</v>
      </c>
      <c r="AA46" s="917" t="s">
        <v>580</v>
      </c>
      <c r="AD46" s="321" t="s">
        <v>368</v>
      </c>
      <c r="AE46" s="913"/>
      <c r="AF46" s="913" t="s">
        <v>562</v>
      </c>
      <c r="AG46" s="917" t="s">
        <v>580</v>
      </c>
    </row>
    <row r="47" spans="1:33" s="266" customFormat="1" ht="83.25" customHeight="1" thickBot="1" x14ac:dyDescent="0.25">
      <c r="A47" s="920"/>
      <c r="B47" s="932"/>
      <c r="C47" s="932"/>
      <c r="D47" s="932"/>
      <c r="E47" s="926"/>
      <c r="F47" s="926"/>
      <c r="G47" s="926"/>
      <c r="H47" s="294" t="s">
        <v>581</v>
      </c>
      <c r="I47" s="269" t="s">
        <v>329</v>
      </c>
      <c r="J47" s="344" t="s">
        <v>330</v>
      </c>
      <c r="K47" s="904"/>
      <c r="L47" s="904"/>
      <c r="M47" s="904"/>
      <c r="N47" s="341" t="s">
        <v>331</v>
      </c>
      <c r="O47" s="323" t="s">
        <v>497</v>
      </c>
      <c r="P47" s="294" t="s">
        <v>582</v>
      </c>
      <c r="Q47" s="294" t="s">
        <v>583</v>
      </c>
      <c r="R47" s="324" t="s">
        <v>366</v>
      </c>
      <c r="S47" s="910"/>
      <c r="T47" s="910"/>
      <c r="U47" s="918"/>
      <c r="V47" s="308">
        <v>44316</v>
      </c>
      <c r="W47" s="355"/>
      <c r="X47" s="320" t="s">
        <v>368</v>
      </c>
      <c r="Y47" s="910"/>
      <c r="Z47" s="910"/>
      <c r="AA47" s="918"/>
      <c r="AD47" s="321" t="s">
        <v>368</v>
      </c>
      <c r="AE47" s="910"/>
      <c r="AF47" s="910"/>
      <c r="AG47" s="918"/>
    </row>
    <row r="48" spans="1:33" s="266" customFormat="1" ht="89.25" customHeight="1" thickBot="1" x14ac:dyDescent="0.25">
      <c r="A48" s="921"/>
      <c r="B48" s="933"/>
      <c r="C48" s="933"/>
      <c r="D48" s="933"/>
      <c r="E48" s="927"/>
      <c r="F48" s="927"/>
      <c r="G48" s="927"/>
      <c r="H48" s="329" t="s">
        <v>584</v>
      </c>
      <c r="I48" s="277" t="s">
        <v>352</v>
      </c>
      <c r="J48" s="345" t="s">
        <v>395</v>
      </c>
      <c r="K48" s="905"/>
      <c r="L48" s="905"/>
      <c r="M48" s="905"/>
      <c r="N48" s="313" t="s">
        <v>331</v>
      </c>
      <c r="O48" s="348" t="s">
        <v>497</v>
      </c>
      <c r="P48" s="356" t="s">
        <v>585</v>
      </c>
      <c r="Q48" s="356" t="s">
        <v>586</v>
      </c>
      <c r="R48" s="324" t="s">
        <v>366</v>
      </c>
      <c r="S48" s="911"/>
      <c r="T48" s="914"/>
      <c r="U48" s="919"/>
      <c r="V48" s="330">
        <v>44316</v>
      </c>
      <c r="W48" s="349"/>
      <c r="X48" s="320" t="s">
        <v>368</v>
      </c>
      <c r="Y48" s="914"/>
      <c r="Z48" s="914"/>
      <c r="AA48" s="919"/>
      <c r="AD48" s="321" t="s">
        <v>368</v>
      </c>
      <c r="AE48" s="914"/>
      <c r="AF48" s="914"/>
      <c r="AG48" s="919"/>
    </row>
    <row r="49" spans="1:33" s="266" customFormat="1" ht="93.75" customHeight="1" thickBot="1" x14ac:dyDescent="0.25">
      <c r="A49" s="898" t="s">
        <v>587</v>
      </c>
      <c r="B49" s="922" t="s">
        <v>588</v>
      </c>
      <c r="C49" s="357" t="s">
        <v>589</v>
      </c>
      <c r="D49" s="357" t="s">
        <v>590</v>
      </c>
      <c r="E49" s="925" t="s">
        <v>409</v>
      </c>
      <c r="F49" s="925" t="s">
        <v>392</v>
      </c>
      <c r="G49" s="925" t="s">
        <v>393</v>
      </c>
      <c r="H49" s="332" t="s">
        <v>591</v>
      </c>
      <c r="I49" s="269" t="s">
        <v>329</v>
      </c>
      <c r="J49" s="358" t="s">
        <v>395</v>
      </c>
      <c r="K49" s="896" t="s">
        <v>325</v>
      </c>
      <c r="L49" s="896" t="s">
        <v>392</v>
      </c>
      <c r="M49" s="896" t="s">
        <v>393</v>
      </c>
      <c r="N49" s="896" t="s">
        <v>521</v>
      </c>
      <c r="O49" s="896" t="s">
        <v>497</v>
      </c>
      <c r="P49" s="332" t="s">
        <v>592</v>
      </c>
      <c r="Q49" s="332" t="s">
        <v>593</v>
      </c>
      <c r="R49" s="906" t="s">
        <v>366</v>
      </c>
      <c r="S49" s="322" t="s">
        <v>594</v>
      </c>
      <c r="T49" s="909" t="s">
        <v>595</v>
      </c>
      <c r="U49" s="359" t="s">
        <v>596</v>
      </c>
      <c r="V49" s="334">
        <v>44316</v>
      </c>
      <c r="W49" s="342"/>
      <c r="X49" s="888" t="s">
        <v>368</v>
      </c>
      <c r="Y49" s="294"/>
      <c r="Z49" s="913" t="s">
        <v>595</v>
      </c>
      <c r="AA49" s="360" t="s">
        <v>596</v>
      </c>
      <c r="AD49" s="915" t="s">
        <v>368</v>
      </c>
      <c r="AE49" s="294"/>
      <c r="AF49" s="913" t="s">
        <v>595</v>
      </c>
      <c r="AG49" s="360" t="s">
        <v>596</v>
      </c>
    </row>
    <row r="50" spans="1:33" s="266" customFormat="1" ht="96.75" customHeight="1" thickBot="1" x14ac:dyDescent="0.25">
      <c r="A50" s="920"/>
      <c r="B50" s="923"/>
      <c r="C50" s="361" t="s">
        <v>597</v>
      </c>
      <c r="D50" s="361" t="s">
        <v>598</v>
      </c>
      <c r="E50" s="926"/>
      <c r="F50" s="926"/>
      <c r="G50" s="926"/>
      <c r="H50" s="294" t="s">
        <v>599</v>
      </c>
      <c r="I50" s="273" t="s">
        <v>352</v>
      </c>
      <c r="J50" s="344" t="s">
        <v>395</v>
      </c>
      <c r="K50" s="904"/>
      <c r="L50" s="904"/>
      <c r="M50" s="904"/>
      <c r="N50" s="904"/>
      <c r="O50" s="904"/>
      <c r="P50" s="294" t="s">
        <v>600</v>
      </c>
      <c r="Q50" s="294" t="s">
        <v>601</v>
      </c>
      <c r="R50" s="907"/>
      <c r="S50" s="294" t="s">
        <v>602</v>
      </c>
      <c r="T50" s="910"/>
      <c r="U50" s="903" t="s">
        <v>603</v>
      </c>
      <c r="V50" s="308">
        <v>44316</v>
      </c>
      <c r="W50" s="335"/>
      <c r="X50" s="912"/>
      <c r="Y50" s="901"/>
      <c r="Z50" s="910"/>
      <c r="AA50" s="903" t="s">
        <v>603</v>
      </c>
      <c r="AD50" s="907"/>
      <c r="AE50" s="901"/>
      <c r="AF50" s="910"/>
      <c r="AG50" s="903" t="s">
        <v>603</v>
      </c>
    </row>
    <row r="51" spans="1:33" s="266" customFormat="1" ht="78" customHeight="1" thickBot="1" x14ac:dyDescent="0.25">
      <c r="A51" s="921"/>
      <c r="B51" s="924"/>
      <c r="C51" s="362" t="s">
        <v>604</v>
      </c>
      <c r="D51" s="362" t="s">
        <v>605</v>
      </c>
      <c r="E51" s="927"/>
      <c r="F51" s="927"/>
      <c r="G51" s="927"/>
      <c r="H51" s="329" t="s">
        <v>606</v>
      </c>
      <c r="I51" s="277" t="s">
        <v>329</v>
      </c>
      <c r="J51" s="345" t="s">
        <v>411</v>
      </c>
      <c r="K51" s="905"/>
      <c r="L51" s="905"/>
      <c r="M51" s="905"/>
      <c r="N51" s="905"/>
      <c r="O51" s="905"/>
      <c r="P51" s="329" t="s">
        <v>607</v>
      </c>
      <c r="Q51" s="329" t="s">
        <v>608</v>
      </c>
      <c r="R51" s="908"/>
      <c r="S51" s="315" t="s">
        <v>609</v>
      </c>
      <c r="T51" s="911"/>
      <c r="U51" s="930"/>
      <c r="V51" s="330">
        <v>44316</v>
      </c>
      <c r="W51" s="339"/>
      <c r="X51" s="889"/>
      <c r="Y51" s="902"/>
      <c r="Z51" s="914"/>
      <c r="AA51" s="903"/>
      <c r="AD51" s="916"/>
      <c r="AE51" s="902"/>
      <c r="AF51" s="914"/>
      <c r="AG51" s="903"/>
    </row>
    <row r="52" spans="1:33" s="266" customFormat="1" ht="68.25" customHeight="1" thickBot="1" x14ac:dyDescent="0.25">
      <c r="A52" s="898" t="s">
        <v>610</v>
      </c>
      <c r="B52" s="882" t="s">
        <v>611</v>
      </c>
      <c r="C52" s="882" t="s">
        <v>612</v>
      </c>
      <c r="D52" s="882" t="s">
        <v>613</v>
      </c>
      <c r="E52" s="896" t="s">
        <v>325</v>
      </c>
      <c r="F52" s="896" t="s">
        <v>326</v>
      </c>
      <c r="G52" s="894" t="s">
        <v>350</v>
      </c>
      <c r="H52" s="363" t="s">
        <v>614</v>
      </c>
      <c r="I52" s="341" t="s">
        <v>329</v>
      </c>
      <c r="J52" s="341" t="s">
        <v>441</v>
      </c>
      <c r="K52" s="896" t="s">
        <v>325</v>
      </c>
      <c r="L52" s="896" t="s">
        <v>326</v>
      </c>
      <c r="M52" s="896" t="s">
        <v>350</v>
      </c>
      <c r="N52" s="896" t="s">
        <v>331</v>
      </c>
      <c r="O52" s="896" t="s">
        <v>615</v>
      </c>
      <c r="P52" s="882" t="s">
        <v>616</v>
      </c>
      <c r="Q52" s="884" t="s">
        <v>617</v>
      </c>
      <c r="R52" s="886" t="s">
        <v>366</v>
      </c>
      <c r="S52" s="294" t="s">
        <v>618</v>
      </c>
      <c r="T52" s="307" t="s">
        <v>222</v>
      </c>
      <c r="U52" s="360" t="s">
        <v>338</v>
      </c>
      <c r="V52" s="334">
        <v>44316</v>
      </c>
      <c r="W52" s="342"/>
      <c r="X52" s="888" t="s">
        <v>368</v>
      </c>
      <c r="Y52" s="294"/>
      <c r="Z52" s="307" t="s">
        <v>222</v>
      </c>
      <c r="AA52" s="364" t="s">
        <v>338</v>
      </c>
      <c r="AD52" s="890" t="s">
        <v>368</v>
      </c>
      <c r="AE52" s="294"/>
      <c r="AF52" s="307" t="s">
        <v>222</v>
      </c>
      <c r="AG52" s="364" t="s">
        <v>338</v>
      </c>
    </row>
    <row r="53" spans="1:33" s="266" customFormat="1" ht="77.25" customHeight="1" thickBot="1" x14ac:dyDescent="0.25">
      <c r="A53" s="899"/>
      <c r="B53" s="883"/>
      <c r="C53" s="883"/>
      <c r="D53" s="883"/>
      <c r="E53" s="897"/>
      <c r="F53" s="900"/>
      <c r="G53" s="895"/>
      <c r="H53" s="294" t="s">
        <v>619</v>
      </c>
      <c r="I53" s="341" t="s">
        <v>329</v>
      </c>
      <c r="J53" s="341" t="s">
        <v>441</v>
      </c>
      <c r="K53" s="897"/>
      <c r="L53" s="897"/>
      <c r="M53" s="897"/>
      <c r="N53" s="897"/>
      <c r="O53" s="897"/>
      <c r="P53" s="883"/>
      <c r="Q53" s="885"/>
      <c r="R53" s="887"/>
      <c r="S53" s="293" t="s">
        <v>620</v>
      </c>
      <c r="T53" s="307" t="s">
        <v>222</v>
      </c>
      <c r="U53" s="360" t="s">
        <v>621</v>
      </c>
      <c r="V53" s="308">
        <v>44316</v>
      </c>
      <c r="W53" s="335"/>
      <c r="X53" s="889"/>
      <c r="Y53" s="293"/>
      <c r="Z53" s="365"/>
      <c r="AA53" s="366"/>
      <c r="AD53" s="887"/>
      <c r="AE53" s="293"/>
      <c r="AF53" s="365"/>
      <c r="AG53" s="366"/>
    </row>
    <row r="54" spans="1:33" s="266" customFormat="1" ht="79.5" customHeight="1" thickBot="1" x14ac:dyDescent="0.25">
      <c r="A54" s="367" t="s">
        <v>610</v>
      </c>
      <c r="B54" s="329" t="s">
        <v>622</v>
      </c>
      <c r="C54" s="329" t="s">
        <v>623</v>
      </c>
      <c r="D54" s="329" t="s">
        <v>624</v>
      </c>
      <c r="E54" s="313" t="s">
        <v>325</v>
      </c>
      <c r="F54" s="368" t="s">
        <v>392</v>
      </c>
      <c r="G54" s="313" t="s">
        <v>393</v>
      </c>
      <c r="H54" s="280" t="s">
        <v>625</v>
      </c>
      <c r="I54" s="313" t="s">
        <v>352</v>
      </c>
      <c r="J54" s="345" t="s">
        <v>441</v>
      </c>
      <c r="K54" s="315" t="s">
        <v>325</v>
      </c>
      <c r="L54" s="313" t="s">
        <v>392</v>
      </c>
      <c r="M54" s="313" t="s">
        <v>393</v>
      </c>
      <c r="N54" s="313" t="s">
        <v>331</v>
      </c>
      <c r="O54" s="329" t="s">
        <v>615</v>
      </c>
      <c r="P54" s="275" t="s">
        <v>626</v>
      </c>
      <c r="Q54" s="275" t="s">
        <v>627</v>
      </c>
      <c r="R54" s="316" t="s">
        <v>366</v>
      </c>
      <c r="S54" s="329" t="s">
        <v>628</v>
      </c>
      <c r="T54" s="315" t="s">
        <v>222</v>
      </c>
      <c r="U54" s="369" t="s">
        <v>629</v>
      </c>
      <c r="V54" s="370">
        <v>44316</v>
      </c>
      <c r="W54" s="371"/>
      <c r="X54" s="372" t="s">
        <v>368</v>
      </c>
      <c r="Y54" s="329"/>
      <c r="Z54" s="315" t="s">
        <v>222</v>
      </c>
      <c r="AA54" s="373" t="s">
        <v>629</v>
      </c>
      <c r="AD54" s="316" t="s">
        <v>368</v>
      </c>
      <c r="AE54" s="329"/>
      <c r="AF54" s="315" t="s">
        <v>222</v>
      </c>
      <c r="AG54" s="373" t="s">
        <v>629</v>
      </c>
    </row>
    <row r="55" spans="1:33" s="266" customFormat="1" ht="26.25" customHeight="1" thickBot="1" x14ac:dyDescent="0.25">
      <c r="A55" s="374"/>
      <c r="B55" s="375"/>
      <c r="C55" s="375"/>
      <c r="D55" s="375"/>
      <c r="E55" s="281"/>
      <c r="F55" s="281"/>
      <c r="G55" s="281"/>
      <c r="H55" s="375"/>
      <c r="I55" s="281"/>
      <c r="J55" s="281"/>
      <c r="K55" s="376"/>
      <c r="L55" s="375"/>
      <c r="M55" s="281"/>
      <c r="N55" s="281"/>
      <c r="O55" s="377"/>
      <c r="P55" s="375"/>
      <c r="Q55" s="375"/>
      <c r="R55" s="375"/>
      <c r="S55" s="375"/>
      <c r="T55" s="375"/>
      <c r="U55" s="378"/>
      <c r="V55" s="379"/>
      <c r="W55" s="380"/>
      <c r="X55" s="381"/>
      <c r="Y55" s="375"/>
      <c r="Z55" s="375"/>
      <c r="AA55" s="378"/>
      <c r="AD55" s="375"/>
      <c r="AE55" s="375"/>
      <c r="AF55" s="375"/>
      <c r="AG55" s="378"/>
    </row>
    <row r="56" spans="1:33" x14ac:dyDescent="0.25">
      <c r="A56" s="382"/>
      <c r="B56" s="383"/>
      <c r="C56" s="383"/>
      <c r="D56" s="383"/>
      <c r="E56" s="383"/>
      <c r="F56" s="383"/>
      <c r="G56" s="383"/>
      <c r="H56" s="383"/>
      <c r="I56" s="383"/>
      <c r="J56" s="383"/>
      <c r="K56" s="383"/>
      <c r="L56" s="383"/>
      <c r="M56" s="383"/>
      <c r="N56" s="383"/>
      <c r="O56" s="383"/>
      <c r="P56" s="383"/>
      <c r="Q56" s="383"/>
      <c r="R56" s="383"/>
      <c r="S56" s="383"/>
      <c r="T56" s="383"/>
      <c r="U56" s="383"/>
    </row>
    <row r="57" spans="1:33" x14ac:dyDescent="0.25">
      <c r="A57" s="382"/>
      <c r="B57" s="383"/>
      <c r="C57" s="383"/>
      <c r="D57" s="383"/>
      <c r="E57" s="383"/>
      <c r="F57" s="383"/>
      <c r="G57" s="383"/>
      <c r="H57" s="383"/>
      <c r="I57" s="383"/>
      <c r="J57" s="383"/>
      <c r="K57" s="383"/>
      <c r="L57" s="383"/>
      <c r="M57" s="383"/>
      <c r="N57" s="383"/>
      <c r="O57" s="383"/>
      <c r="P57" s="383"/>
      <c r="Q57" s="383"/>
      <c r="R57" s="383"/>
      <c r="S57" s="383"/>
      <c r="T57" s="383"/>
      <c r="U57" s="383"/>
    </row>
    <row r="58" spans="1:33" ht="15.75" customHeight="1" x14ac:dyDescent="0.25">
      <c r="A58" s="891" t="s">
        <v>630</v>
      </c>
      <c r="B58" s="892"/>
      <c r="C58" s="892"/>
      <c r="D58" s="892"/>
      <c r="E58" s="892"/>
      <c r="F58" s="892"/>
      <c r="G58" s="892"/>
      <c r="H58" s="892"/>
      <c r="I58" s="892"/>
      <c r="J58" s="892"/>
      <c r="K58" s="892"/>
      <c r="L58" s="892"/>
      <c r="M58" s="892"/>
      <c r="N58" s="892"/>
      <c r="O58" s="892"/>
      <c r="P58" s="892"/>
      <c r="Q58" s="892"/>
      <c r="R58" s="892"/>
      <c r="S58" s="892"/>
      <c r="T58" s="892"/>
      <c r="U58" s="893"/>
    </row>
    <row r="59" spans="1:33" ht="15.75" thickBot="1" x14ac:dyDescent="0.3">
      <c r="A59" s="864"/>
      <c r="B59" s="865"/>
      <c r="C59" s="865"/>
      <c r="D59" s="865"/>
      <c r="E59" s="865"/>
      <c r="F59" s="865"/>
      <c r="G59" s="865"/>
      <c r="H59" s="865"/>
      <c r="I59" s="865"/>
      <c r="J59" s="865"/>
      <c r="K59" s="865"/>
      <c r="L59" s="865"/>
      <c r="M59" s="865"/>
      <c r="N59" s="865"/>
      <c r="O59" s="865"/>
      <c r="P59" s="865"/>
      <c r="Q59" s="865"/>
      <c r="R59" s="865"/>
      <c r="S59" s="865"/>
      <c r="T59" s="865"/>
      <c r="U59" s="866"/>
    </row>
    <row r="60" spans="1:33" x14ac:dyDescent="0.25">
      <c r="A60" s="867"/>
      <c r="B60" s="868"/>
      <c r="C60" s="868"/>
      <c r="D60" s="868"/>
      <c r="E60" s="868"/>
      <c r="F60" s="868"/>
      <c r="G60" s="868"/>
      <c r="H60" s="869"/>
      <c r="I60" s="870"/>
      <c r="J60" s="870"/>
      <c r="K60" s="870"/>
      <c r="L60" s="870"/>
      <c r="M60" s="870"/>
      <c r="N60" s="870"/>
      <c r="O60" s="870"/>
      <c r="P60" s="870"/>
      <c r="Q60" s="870"/>
      <c r="R60" s="870"/>
      <c r="S60" s="870"/>
      <c r="T60" s="870"/>
      <c r="U60" s="871"/>
    </row>
    <row r="61" spans="1:33" x14ac:dyDescent="0.25">
      <c r="A61" s="872"/>
      <c r="B61" s="873"/>
      <c r="C61" s="873"/>
      <c r="D61" s="873"/>
      <c r="E61" s="873"/>
      <c r="F61" s="873"/>
      <c r="G61" s="873"/>
      <c r="H61" s="874"/>
      <c r="I61" s="875"/>
      <c r="J61" s="875"/>
      <c r="K61" s="875"/>
      <c r="L61" s="875"/>
      <c r="M61" s="875"/>
      <c r="N61" s="875"/>
      <c r="O61" s="875"/>
      <c r="P61" s="875"/>
      <c r="Q61" s="875"/>
      <c r="R61" s="875"/>
      <c r="S61" s="875"/>
      <c r="T61" s="875"/>
      <c r="U61" s="876"/>
    </row>
    <row r="62" spans="1:33" ht="15.75" thickBot="1" x14ac:dyDescent="0.3">
      <c r="A62" s="877"/>
      <c r="B62" s="878"/>
      <c r="C62" s="878"/>
      <c r="D62" s="878"/>
      <c r="E62" s="878"/>
      <c r="F62" s="878"/>
      <c r="G62" s="878"/>
      <c r="H62" s="879"/>
      <c r="I62" s="880"/>
      <c r="J62" s="880"/>
      <c r="K62" s="880"/>
      <c r="L62" s="880"/>
      <c r="M62" s="880"/>
      <c r="N62" s="880"/>
      <c r="O62" s="880"/>
      <c r="P62" s="880"/>
      <c r="Q62" s="880"/>
      <c r="R62" s="880"/>
      <c r="S62" s="880"/>
      <c r="T62" s="880"/>
      <c r="U62" s="881"/>
    </row>
    <row r="63" spans="1:33" x14ac:dyDescent="0.25">
      <c r="A63" s="860" t="s">
        <v>631</v>
      </c>
      <c r="B63" s="861"/>
      <c r="C63" s="861"/>
      <c r="D63" s="861"/>
      <c r="E63" s="861"/>
      <c r="F63" s="861"/>
      <c r="G63" s="861"/>
      <c r="H63" s="861"/>
      <c r="I63" s="861"/>
      <c r="J63" s="861"/>
      <c r="K63" s="861"/>
      <c r="L63" s="861"/>
      <c r="M63" s="861"/>
      <c r="N63" s="861"/>
      <c r="O63" s="861"/>
      <c r="P63" s="861"/>
      <c r="Q63" s="861"/>
      <c r="R63" s="861"/>
      <c r="S63" s="861"/>
      <c r="T63" s="861"/>
      <c r="U63" s="861"/>
    </row>
    <row r="64" spans="1:33" x14ac:dyDescent="0.25">
      <c r="A64" s="862"/>
      <c r="B64" s="863"/>
      <c r="C64" s="863"/>
      <c r="D64" s="863"/>
      <c r="E64" s="863"/>
      <c r="F64" s="863"/>
      <c r="G64" s="863"/>
      <c r="H64" s="863"/>
      <c r="I64" s="863"/>
      <c r="J64" s="863"/>
      <c r="K64" s="863"/>
      <c r="L64" s="863"/>
      <c r="M64" s="863"/>
      <c r="N64" s="863"/>
      <c r="O64" s="863"/>
      <c r="P64" s="863"/>
      <c r="Q64" s="863"/>
      <c r="R64" s="863"/>
      <c r="S64" s="863"/>
      <c r="T64" s="863"/>
      <c r="U64" s="863"/>
    </row>
    <row r="65" spans="1:21" x14ac:dyDescent="0.25">
      <c r="A65" s="862"/>
      <c r="B65" s="863"/>
      <c r="C65" s="863"/>
      <c r="D65" s="863"/>
      <c r="E65" s="863"/>
      <c r="F65" s="863"/>
      <c r="G65" s="863"/>
      <c r="H65" s="863"/>
      <c r="I65" s="863"/>
      <c r="J65" s="863"/>
      <c r="K65" s="863"/>
      <c r="L65" s="863"/>
      <c r="M65" s="863"/>
      <c r="N65" s="863"/>
      <c r="O65" s="863"/>
      <c r="P65" s="863"/>
      <c r="Q65" s="863"/>
      <c r="R65" s="863"/>
      <c r="S65" s="863"/>
      <c r="T65" s="863"/>
      <c r="U65" s="863"/>
    </row>
    <row r="67" spans="1:21" x14ac:dyDescent="0.25">
      <c r="A67" s="384"/>
      <c r="B67" s="384"/>
      <c r="C67" s="384"/>
      <c r="D67" s="384"/>
      <c r="E67" s="384"/>
      <c r="F67" s="384"/>
      <c r="G67" s="384"/>
      <c r="H67" s="384"/>
      <c r="I67" s="384"/>
      <c r="J67" s="384"/>
      <c r="K67" s="384"/>
      <c r="L67" s="384"/>
      <c r="M67" s="384"/>
      <c r="N67" s="384"/>
      <c r="O67" s="384"/>
      <c r="P67" s="384"/>
      <c r="Q67" s="384"/>
    </row>
    <row r="69" spans="1:21" ht="30.75" hidden="1" thickBot="1" x14ac:dyDescent="0.3">
      <c r="B69" s="385" t="s">
        <v>632</v>
      </c>
      <c r="C69" s="385"/>
      <c r="D69" s="386" t="s">
        <v>633</v>
      </c>
      <c r="I69" s="387" t="s">
        <v>634</v>
      </c>
      <c r="J69" s="387" t="s">
        <v>635</v>
      </c>
      <c r="N69" s="388" t="s">
        <v>636</v>
      </c>
    </row>
    <row r="70" spans="1:21" ht="30" hidden="1" customHeight="1" thickBot="1" x14ac:dyDescent="0.3">
      <c r="B70" s="389" t="s">
        <v>325</v>
      </c>
      <c r="C70" s="389"/>
      <c r="D70" s="389" t="s">
        <v>637</v>
      </c>
      <c r="I70" s="390" t="s">
        <v>329</v>
      </c>
      <c r="J70" s="391" t="s">
        <v>330</v>
      </c>
      <c r="L70" s="392"/>
      <c r="N70" s="393" t="s">
        <v>638</v>
      </c>
    </row>
    <row r="71" spans="1:21" ht="26.25" hidden="1" customHeight="1" thickBot="1" x14ac:dyDescent="0.3">
      <c r="B71" s="394" t="s">
        <v>349</v>
      </c>
      <c r="C71" s="394"/>
      <c r="D71" s="395" t="s">
        <v>350</v>
      </c>
      <c r="I71" s="396" t="s">
        <v>639</v>
      </c>
      <c r="J71" s="391" t="s">
        <v>411</v>
      </c>
      <c r="N71" s="397" t="s">
        <v>331</v>
      </c>
    </row>
    <row r="72" spans="1:21" ht="27" hidden="1" customHeight="1" thickBot="1" x14ac:dyDescent="0.3">
      <c r="B72" s="395" t="s">
        <v>409</v>
      </c>
      <c r="C72" s="395"/>
      <c r="D72" s="398" t="s">
        <v>327</v>
      </c>
      <c r="I72" s="396" t="s">
        <v>640</v>
      </c>
      <c r="J72" s="391" t="s">
        <v>363</v>
      </c>
      <c r="N72" s="397" t="s">
        <v>396</v>
      </c>
    </row>
    <row r="73" spans="1:21" ht="23.25" hidden="1" customHeight="1" thickBot="1" x14ac:dyDescent="0.3">
      <c r="B73" s="395"/>
      <c r="C73" s="395"/>
      <c r="D73" s="398"/>
      <c r="I73" s="399" t="s">
        <v>352</v>
      </c>
      <c r="J73" s="391" t="s">
        <v>441</v>
      </c>
      <c r="N73" s="397" t="s">
        <v>641</v>
      </c>
    </row>
    <row r="74" spans="1:21" ht="38.25" hidden="1" customHeight="1" thickBot="1" x14ac:dyDescent="0.3">
      <c r="B74" s="398" t="s">
        <v>538</v>
      </c>
      <c r="C74" s="398"/>
      <c r="D74" s="400" t="s">
        <v>393</v>
      </c>
      <c r="I74" s="401" t="s">
        <v>642</v>
      </c>
      <c r="J74" s="391" t="s">
        <v>395</v>
      </c>
    </row>
    <row r="75" spans="1:21" ht="33.75" hidden="1" customHeight="1" thickBot="1" x14ac:dyDescent="0.3">
      <c r="B75" s="400" t="s">
        <v>643</v>
      </c>
      <c r="C75" s="402"/>
      <c r="D75" s="403"/>
      <c r="I75" s="404" t="s">
        <v>644</v>
      </c>
      <c r="J75" s="391" t="s">
        <v>547</v>
      </c>
    </row>
    <row r="76" spans="1:21" ht="23.25" hidden="1" customHeight="1" x14ac:dyDescent="0.25">
      <c r="I76" s="405" t="s">
        <v>645</v>
      </c>
      <c r="J76" s="391" t="s">
        <v>558</v>
      </c>
    </row>
    <row r="77" spans="1:21" ht="23.25" hidden="1" customHeight="1" x14ac:dyDescent="0.25">
      <c r="J77" s="396" t="s">
        <v>374</v>
      </c>
    </row>
    <row r="78" spans="1:21" ht="23.25" hidden="1" customHeight="1" x14ac:dyDescent="0.25"/>
    <row r="79" spans="1:21" hidden="1" x14ac:dyDescent="0.25"/>
    <row r="80" spans="1:21" hidden="1" x14ac:dyDescent="0.25"/>
    <row r="81" spans="5:12" hidden="1" x14ac:dyDescent="0.25"/>
    <row r="82" spans="5:12" s="392" customFormat="1" ht="30.75" hidden="1" thickBot="1" x14ac:dyDescent="0.3">
      <c r="E82" s="406" t="s">
        <v>313</v>
      </c>
      <c r="F82" s="385" t="s">
        <v>314</v>
      </c>
      <c r="G82" s="407" t="s">
        <v>315</v>
      </c>
      <c r="L82" s="54"/>
    </row>
    <row r="83" spans="5:12" ht="30.75" hidden="1" thickBot="1" x14ac:dyDescent="0.3">
      <c r="E83" s="408" t="s">
        <v>325</v>
      </c>
      <c r="F83" s="409" t="s">
        <v>392</v>
      </c>
      <c r="G83" s="410" t="s">
        <v>393</v>
      </c>
    </row>
    <row r="84" spans="5:12" ht="26.25" hidden="1" thickBot="1" x14ac:dyDescent="0.3">
      <c r="E84" s="411" t="s">
        <v>349</v>
      </c>
      <c r="F84" s="412" t="s">
        <v>326</v>
      </c>
      <c r="G84" s="413" t="s">
        <v>327</v>
      </c>
    </row>
    <row r="85" spans="5:12" ht="15.75" hidden="1" thickBot="1" x14ac:dyDescent="0.3">
      <c r="E85" s="414" t="s">
        <v>409</v>
      </c>
      <c r="F85" s="415" t="s">
        <v>350</v>
      </c>
      <c r="G85" s="416" t="s">
        <v>350</v>
      </c>
    </row>
    <row r="86" spans="5:12" ht="15.75" hidden="1" thickBot="1" x14ac:dyDescent="0.3">
      <c r="E86" s="417" t="s">
        <v>538</v>
      </c>
      <c r="F86" s="418"/>
      <c r="G86" s="419"/>
    </row>
    <row r="87" spans="5:12" ht="26.25" hidden="1" thickBot="1" x14ac:dyDescent="0.3">
      <c r="E87" s="420" t="s">
        <v>643</v>
      </c>
      <c r="F87" s="418"/>
      <c r="G87" s="419"/>
    </row>
  </sheetData>
  <autoFilter ref="A1:U54" xr:uid="{00000000-0009-0000-0000-000006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dataConsolidate/>
  <mergeCells count="276">
    <mergeCell ref="AH4:AI4"/>
    <mergeCell ref="A5:A8"/>
    <mergeCell ref="B5:B8"/>
    <mergeCell ref="C5:C8"/>
    <mergeCell ref="D5:D8"/>
    <mergeCell ref="E5:G5"/>
    <mergeCell ref="H5:Q5"/>
    <mergeCell ref="A1:U2"/>
    <mergeCell ref="A3:U3"/>
    <mergeCell ref="A4:D4"/>
    <mergeCell ref="E4:Q4"/>
    <mergeCell ref="R4:U4"/>
    <mergeCell ref="V4:W4"/>
    <mergeCell ref="R5:R8"/>
    <mergeCell ref="S5:S8"/>
    <mergeCell ref="T5:T8"/>
    <mergeCell ref="U5:U8"/>
    <mergeCell ref="V5:V8"/>
    <mergeCell ref="W5:W8"/>
    <mergeCell ref="X4:AA4"/>
    <mergeCell ref="AB4:AC4"/>
    <mergeCell ref="AD4:AG4"/>
    <mergeCell ref="AD5:AD8"/>
    <mergeCell ref="AE5:AE8"/>
    <mergeCell ref="AF5:AF8"/>
    <mergeCell ref="AG5:AG8"/>
    <mergeCell ref="AH5:AH8"/>
    <mergeCell ref="AI5:AI8"/>
    <mergeCell ref="X5:X8"/>
    <mergeCell ref="Y5:Y8"/>
    <mergeCell ref="Z5:Z8"/>
    <mergeCell ref="AA5:AA8"/>
    <mergeCell ref="AB5:AB8"/>
    <mergeCell ref="AC5:AC8"/>
    <mergeCell ref="E6:G6"/>
    <mergeCell ref="H6:H8"/>
    <mergeCell ref="I6:J6"/>
    <mergeCell ref="K6:M6"/>
    <mergeCell ref="N6:N8"/>
    <mergeCell ref="O6:Q7"/>
    <mergeCell ref="E7:E8"/>
    <mergeCell ref="F7:F8"/>
    <mergeCell ref="G7:G8"/>
    <mergeCell ref="I7:I8"/>
    <mergeCell ref="L9:L11"/>
    <mergeCell ref="M9:M11"/>
    <mergeCell ref="N9:N11"/>
    <mergeCell ref="Q9:Q11"/>
    <mergeCell ref="J7:J8"/>
    <mergeCell ref="K7:K8"/>
    <mergeCell ref="L7:L8"/>
    <mergeCell ref="M7:M8"/>
    <mergeCell ref="A9:A11"/>
    <mergeCell ref="B9:B11"/>
    <mergeCell ref="C9:C11"/>
    <mergeCell ref="D9:D11"/>
    <mergeCell ref="E9:E11"/>
    <mergeCell ref="F9:F11"/>
    <mergeCell ref="AG9:AG11"/>
    <mergeCell ref="A14:A16"/>
    <mergeCell ref="B14:B16"/>
    <mergeCell ref="C14:C16"/>
    <mergeCell ref="D14:D16"/>
    <mergeCell ref="E14:E16"/>
    <mergeCell ref="F14:F16"/>
    <mergeCell ref="G14:G16"/>
    <mergeCell ref="K14:K16"/>
    <mergeCell ref="L14:L16"/>
    <mergeCell ref="Y9:Y11"/>
    <mergeCell ref="Z9:Z11"/>
    <mergeCell ref="AA9:AA11"/>
    <mergeCell ref="AD9:AD11"/>
    <mergeCell ref="AE9:AE11"/>
    <mergeCell ref="AF9:AF11"/>
    <mergeCell ref="R9:R11"/>
    <mergeCell ref="S9:S11"/>
    <mergeCell ref="T9:T11"/>
    <mergeCell ref="U9:U11"/>
    <mergeCell ref="V9:V11"/>
    <mergeCell ref="X9:X11"/>
    <mergeCell ref="G9:G11"/>
    <mergeCell ref="K9:K11"/>
    <mergeCell ref="AF14:AF16"/>
    <mergeCell ref="A17:A19"/>
    <mergeCell ref="B17:B19"/>
    <mergeCell ref="D17:D19"/>
    <mergeCell ref="E17:E19"/>
    <mergeCell ref="F17:F19"/>
    <mergeCell ref="G17:G19"/>
    <mergeCell ref="K17:K19"/>
    <mergeCell ref="L17:L19"/>
    <mergeCell ref="M17:M19"/>
    <mergeCell ref="M14:M16"/>
    <mergeCell ref="R14:R16"/>
    <mergeCell ref="V14:V16"/>
    <mergeCell ref="X14:X16"/>
    <mergeCell ref="Z14:Z16"/>
    <mergeCell ref="AD14:AD16"/>
    <mergeCell ref="H18:H19"/>
    <mergeCell ref="I18:I19"/>
    <mergeCell ref="J18:J19"/>
    <mergeCell ref="N18:N19"/>
    <mergeCell ref="P18:P19"/>
    <mergeCell ref="Q18:Q19"/>
    <mergeCell ref="O17:O19"/>
    <mergeCell ref="R17:R19"/>
    <mergeCell ref="X17:X19"/>
    <mergeCell ref="AA21:AA22"/>
    <mergeCell ref="AE21:AE22"/>
    <mergeCell ref="AF21:AF22"/>
    <mergeCell ref="AG21:AG22"/>
    <mergeCell ref="Z17:Z19"/>
    <mergeCell ref="AD17:AD19"/>
    <mergeCell ref="AF17:AF19"/>
    <mergeCell ref="S18:S19"/>
    <mergeCell ref="Z28:Z29"/>
    <mergeCell ref="M21:M22"/>
    <mergeCell ref="Y21:Y22"/>
    <mergeCell ref="Z21:Z22"/>
    <mergeCell ref="A21:A22"/>
    <mergeCell ref="B21:B22"/>
    <mergeCell ref="C21:C22"/>
    <mergeCell ref="D21:D22"/>
    <mergeCell ref="E21:E22"/>
    <mergeCell ref="F21:F22"/>
    <mergeCell ref="A23:A25"/>
    <mergeCell ref="B23:B25"/>
    <mergeCell ref="C23:C25"/>
    <mergeCell ref="D23:D25"/>
    <mergeCell ref="E23:E25"/>
    <mergeCell ref="F23:F25"/>
    <mergeCell ref="G21:G22"/>
    <mergeCell ref="K21:K22"/>
    <mergeCell ref="L21:L22"/>
    <mergeCell ref="K32:K34"/>
    <mergeCell ref="L32:L34"/>
    <mergeCell ref="AA23:AA24"/>
    <mergeCell ref="AE23:AE24"/>
    <mergeCell ref="AF23:AF25"/>
    <mergeCell ref="AG23:AG24"/>
    <mergeCell ref="A28:A29"/>
    <mergeCell ref="B28:B29"/>
    <mergeCell ref="C28:C29"/>
    <mergeCell ref="D28:D29"/>
    <mergeCell ref="E28:E29"/>
    <mergeCell ref="F28:F29"/>
    <mergeCell ref="G23:G25"/>
    <mergeCell ref="K23:K25"/>
    <mergeCell ref="L23:L25"/>
    <mergeCell ref="M23:M25"/>
    <mergeCell ref="Y23:Y24"/>
    <mergeCell ref="Z23:Z25"/>
    <mergeCell ref="AF28:AF29"/>
    <mergeCell ref="G28:G29"/>
    <mergeCell ref="K28:K29"/>
    <mergeCell ref="L28:L29"/>
    <mergeCell ref="M28:M29"/>
    <mergeCell ref="T28:T29"/>
    <mergeCell ref="AF32:AF34"/>
    <mergeCell ref="A35:A36"/>
    <mergeCell ref="B35:B36"/>
    <mergeCell ref="C35:C36"/>
    <mergeCell ref="D35:D36"/>
    <mergeCell ref="E35:E36"/>
    <mergeCell ref="F35:F36"/>
    <mergeCell ref="G35:G36"/>
    <mergeCell ref="K35:K36"/>
    <mergeCell ref="L35:L36"/>
    <mergeCell ref="M32:M34"/>
    <mergeCell ref="R32:R34"/>
    <mergeCell ref="T32:T34"/>
    <mergeCell ref="X32:X34"/>
    <mergeCell ref="Z32:Z34"/>
    <mergeCell ref="AD32:AD34"/>
    <mergeCell ref="M35:M36"/>
    <mergeCell ref="A32:A34"/>
    <mergeCell ref="B32:B34"/>
    <mergeCell ref="C32:C34"/>
    <mergeCell ref="D32:D34"/>
    <mergeCell ref="E32:E34"/>
    <mergeCell ref="F32:F34"/>
    <mergeCell ref="G32:G34"/>
    <mergeCell ref="M37:M38"/>
    <mergeCell ref="A39:A40"/>
    <mergeCell ref="B39:B40"/>
    <mergeCell ref="E39:E40"/>
    <mergeCell ref="F39:F40"/>
    <mergeCell ref="G39:G40"/>
    <mergeCell ref="K39:K40"/>
    <mergeCell ref="L39:L40"/>
    <mergeCell ref="M39:M40"/>
    <mergeCell ref="A37:A38"/>
    <mergeCell ref="B37:B38"/>
    <mergeCell ref="C37:C38"/>
    <mergeCell ref="D37:D38"/>
    <mergeCell ref="E37:E38"/>
    <mergeCell ref="F37:F38"/>
    <mergeCell ref="G37:G38"/>
    <mergeCell ref="K37:K38"/>
    <mergeCell ref="L37:L38"/>
    <mergeCell ref="G41:G43"/>
    <mergeCell ref="K41:K43"/>
    <mergeCell ref="L41:L43"/>
    <mergeCell ref="M41:M43"/>
    <mergeCell ref="A46:A48"/>
    <mergeCell ref="B46:B48"/>
    <mergeCell ref="C46:C48"/>
    <mergeCell ref="D46:D48"/>
    <mergeCell ref="E46:E48"/>
    <mergeCell ref="F46:F48"/>
    <mergeCell ref="A41:A43"/>
    <mergeCell ref="B41:B43"/>
    <mergeCell ref="C41:C43"/>
    <mergeCell ref="D41:D43"/>
    <mergeCell ref="E41:E43"/>
    <mergeCell ref="F41:F43"/>
    <mergeCell ref="AG46:AG48"/>
    <mergeCell ref="A49:A51"/>
    <mergeCell ref="B49:B51"/>
    <mergeCell ref="E49:E51"/>
    <mergeCell ref="F49:F51"/>
    <mergeCell ref="G49:G51"/>
    <mergeCell ref="K49:K51"/>
    <mergeCell ref="L49:L51"/>
    <mergeCell ref="M49:M51"/>
    <mergeCell ref="N49:N51"/>
    <mergeCell ref="U46:U48"/>
    <mergeCell ref="Y46:Y48"/>
    <mergeCell ref="Z46:Z48"/>
    <mergeCell ref="AA46:AA48"/>
    <mergeCell ref="AE46:AE48"/>
    <mergeCell ref="AF46:AF48"/>
    <mergeCell ref="G46:G48"/>
    <mergeCell ref="K46:K48"/>
    <mergeCell ref="L46:L48"/>
    <mergeCell ref="M46:M48"/>
    <mergeCell ref="S46:S48"/>
    <mergeCell ref="T46:T48"/>
    <mergeCell ref="AF49:AF51"/>
    <mergeCell ref="U50:U51"/>
    <mergeCell ref="Y50:Y51"/>
    <mergeCell ref="AA50:AA51"/>
    <mergeCell ref="AE50:AE51"/>
    <mergeCell ref="AG50:AG51"/>
    <mergeCell ref="O49:O51"/>
    <mergeCell ref="R49:R51"/>
    <mergeCell ref="T49:T51"/>
    <mergeCell ref="X49:X51"/>
    <mergeCell ref="Z49:Z51"/>
    <mergeCell ref="AD49:AD51"/>
    <mergeCell ref="X52:X53"/>
    <mergeCell ref="AD52:AD53"/>
    <mergeCell ref="A58:U58"/>
    <mergeCell ref="G52:G53"/>
    <mergeCell ref="K52:K53"/>
    <mergeCell ref="L52:L53"/>
    <mergeCell ref="M52:M53"/>
    <mergeCell ref="N52:N53"/>
    <mergeCell ref="O52:O53"/>
    <mergeCell ref="A52:A53"/>
    <mergeCell ref="B52:B53"/>
    <mergeCell ref="C52:C53"/>
    <mergeCell ref="D52:D53"/>
    <mergeCell ref="E52:E53"/>
    <mergeCell ref="F52:F53"/>
    <mergeCell ref="A63:U65"/>
    <mergeCell ref="A59:U59"/>
    <mergeCell ref="A60:G60"/>
    <mergeCell ref="H60:U60"/>
    <mergeCell ref="A61:G61"/>
    <mergeCell ref="H61:U61"/>
    <mergeCell ref="A62:G62"/>
    <mergeCell ref="H62:U62"/>
    <mergeCell ref="P52:P53"/>
    <mergeCell ref="Q52:Q53"/>
    <mergeCell ref="R52:R53"/>
  </mergeCells>
  <conditionalFormatting sqref="I10:I11 I13:I16 I20">
    <cfRule type="cellIs" dxfId="1640" priority="158" operator="equal">
      <formula>$I$70</formula>
    </cfRule>
  </conditionalFormatting>
  <conditionalFormatting sqref="I12">
    <cfRule type="cellIs" dxfId="1639" priority="156" operator="equal">
      <formula>$I$70</formula>
    </cfRule>
  </conditionalFormatting>
  <conditionalFormatting sqref="I21:I31">
    <cfRule type="cellIs" dxfId="1638" priority="154" operator="equal">
      <formula>$I$70</formula>
    </cfRule>
  </conditionalFormatting>
  <conditionalFormatting sqref="I34">
    <cfRule type="cellIs" dxfId="1637" priority="152" operator="equal">
      <formula>$I$70</formula>
    </cfRule>
  </conditionalFormatting>
  <conditionalFormatting sqref="I36">
    <cfRule type="cellIs" dxfId="1636" priority="150" operator="equal">
      <formula>$I$70</formula>
    </cfRule>
  </conditionalFormatting>
  <conditionalFormatting sqref="I38">
    <cfRule type="cellIs" dxfId="1635" priority="148" operator="equal">
      <formula>$I$70</formula>
    </cfRule>
  </conditionalFormatting>
  <conditionalFormatting sqref="I12">
    <cfRule type="cellIs" dxfId="1634" priority="144" operator="equal">
      <formula>$I$70</formula>
    </cfRule>
  </conditionalFormatting>
  <conditionalFormatting sqref="I17:I18">
    <cfRule type="cellIs" dxfId="1633" priority="140" operator="equal">
      <formula>$I$70</formula>
    </cfRule>
  </conditionalFormatting>
  <conditionalFormatting sqref="I17:I18">
    <cfRule type="cellIs" dxfId="1632" priority="138" operator="equal">
      <formula>$I$70</formula>
    </cfRule>
  </conditionalFormatting>
  <conditionalFormatting sqref="I21:I32">
    <cfRule type="cellIs" dxfId="1631" priority="134" operator="equal">
      <formula>$I$70</formula>
    </cfRule>
  </conditionalFormatting>
  <conditionalFormatting sqref="I21:I32">
    <cfRule type="cellIs" dxfId="1630" priority="132" operator="equal">
      <formula>$I$70</formula>
    </cfRule>
  </conditionalFormatting>
  <conditionalFormatting sqref="I33">
    <cfRule type="cellIs" dxfId="1629" priority="128" operator="equal">
      <formula>$I$70</formula>
    </cfRule>
  </conditionalFormatting>
  <conditionalFormatting sqref="I33">
    <cfRule type="cellIs" dxfId="1628" priority="126" operator="equal">
      <formula>$I$70</formula>
    </cfRule>
  </conditionalFormatting>
  <conditionalFormatting sqref="I35">
    <cfRule type="cellIs" dxfId="1627" priority="122" operator="equal">
      <formula>$I$70</formula>
    </cfRule>
  </conditionalFormatting>
  <conditionalFormatting sqref="I35">
    <cfRule type="cellIs" dxfId="1626" priority="120" operator="equal">
      <formula>$I$70</formula>
    </cfRule>
  </conditionalFormatting>
  <conditionalFormatting sqref="I35">
    <cfRule type="cellIs" dxfId="1625" priority="118" operator="equal">
      <formula>$I$70</formula>
    </cfRule>
  </conditionalFormatting>
  <conditionalFormatting sqref="I37">
    <cfRule type="cellIs" dxfId="1624" priority="114" operator="equal">
      <formula>$I$70</formula>
    </cfRule>
  </conditionalFormatting>
  <conditionalFormatting sqref="I37">
    <cfRule type="cellIs" dxfId="1623" priority="112" operator="equal">
      <formula>$I$70</formula>
    </cfRule>
  </conditionalFormatting>
  <conditionalFormatting sqref="I37">
    <cfRule type="cellIs" dxfId="1622" priority="110" operator="equal">
      <formula>$I$70</formula>
    </cfRule>
  </conditionalFormatting>
  <conditionalFormatting sqref="I36">
    <cfRule type="cellIs" dxfId="1621" priority="106" operator="equal">
      <formula>$I$70</formula>
    </cfRule>
  </conditionalFormatting>
  <conditionalFormatting sqref="I36">
    <cfRule type="cellIs" dxfId="1620" priority="104" operator="equal">
      <formula>$I$70</formula>
    </cfRule>
  </conditionalFormatting>
  <conditionalFormatting sqref="I36">
    <cfRule type="cellIs" dxfId="1619" priority="102" operator="equal">
      <formula>$I$70</formula>
    </cfRule>
  </conditionalFormatting>
  <conditionalFormatting sqref="I38">
    <cfRule type="cellIs" dxfId="1618" priority="98" operator="equal">
      <formula>$I$70</formula>
    </cfRule>
  </conditionalFormatting>
  <conditionalFormatting sqref="I38">
    <cfRule type="cellIs" dxfId="1617" priority="96" operator="equal">
      <formula>$I$70</formula>
    </cfRule>
  </conditionalFormatting>
  <conditionalFormatting sqref="I38">
    <cfRule type="cellIs" dxfId="1616" priority="94" operator="equal">
      <formula>$I$70</formula>
    </cfRule>
  </conditionalFormatting>
  <conditionalFormatting sqref="I39:I41">
    <cfRule type="cellIs" dxfId="1615" priority="88" operator="equal">
      <formula>$I$70</formula>
    </cfRule>
  </conditionalFormatting>
  <conditionalFormatting sqref="I39:I41">
    <cfRule type="cellIs" dxfId="1614" priority="86" operator="equal">
      <formula>$I$70</formula>
    </cfRule>
  </conditionalFormatting>
  <conditionalFormatting sqref="I39:I41">
    <cfRule type="cellIs" dxfId="1613" priority="84" operator="equal">
      <formula>$I$70</formula>
    </cfRule>
  </conditionalFormatting>
  <conditionalFormatting sqref="I42">
    <cfRule type="cellIs" dxfId="1612" priority="78" operator="equal">
      <formula>$I$70</formula>
    </cfRule>
  </conditionalFormatting>
  <conditionalFormatting sqref="I42">
    <cfRule type="cellIs" dxfId="1611" priority="76" operator="equal">
      <formula>$I$70</formula>
    </cfRule>
  </conditionalFormatting>
  <conditionalFormatting sqref="I42">
    <cfRule type="cellIs" dxfId="1610" priority="74" operator="equal">
      <formula>$I$70</formula>
    </cfRule>
  </conditionalFormatting>
  <conditionalFormatting sqref="I43">
    <cfRule type="cellIs" dxfId="1609" priority="68" operator="equal">
      <formula>$I$70</formula>
    </cfRule>
  </conditionalFormatting>
  <conditionalFormatting sqref="I43">
    <cfRule type="cellIs" dxfId="1608" priority="66" operator="equal">
      <formula>$I$70</formula>
    </cfRule>
  </conditionalFormatting>
  <conditionalFormatting sqref="I43">
    <cfRule type="cellIs" dxfId="1607" priority="64" operator="equal">
      <formula>$I$70</formula>
    </cfRule>
  </conditionalFormatting>
  <conditionalFormatting sqref="I44:I47">
    <cfRule type="cellIs" dxfId="1606" priority="58" operator="equal">
      <formula>$I$70</formula>
    </cfRule>
  </conditionalFormatting>
  <conditionalFormatting sqref="I44:I47">
    <cfRule type="cellIs" dxfId="1605" priority="56" operator="equal">
      <formula>$I$70</formula>
    </cfRule>
  </conditionalFormatting>
  <conditionalFormatting sqref="I44:I47">
    <cfRule type="cellIs" dxfId="1604" priority="54" operator="equal">
      <formula>$I$70</formula>
    </cfRule>
  </conditionalFormatting>
  <conditionalFormatting sqref="I48">
    <cfRule type="cellIs" dxfId="1603" priority="48" operator="equal">
      <formula>$I$70</formula>
    </cfRule>
  </conditionalFormatting>
  <conditionalFormatting sqref="I48">
    <cfRule type="cellIs" dxfId="1602" priority="46" operator="equal">
      <formula>$I$70</formula>
    </cfRule>
  </conditionalFormatting>
  <conditionalFormatting sqref="I48">
    <cfRule type="cellIs" dxfId="1601" priority="44" operator="equal">
      <formula>$I$70</formula>
    </cfRule>
  </conditionalFormatting>
  <conditionalFormatting sqref="I49">
    <cfRule type="cellIs" dxfId="1600" priority="38" operator="equal">
      <formula>$I$70</formula>
    </cfRule>
  </conditionalFormatting>
  <conditionalFormatting sqref="I49">
    <cfRule type="cellIs" dxfId="1599" priority="36" operator="equal">
      <formula>$I$70</formula>
    </cfRule>
  </conditionalFormatting>
  <conditionalFormatting sqref="I49">
    <cfRule type="cellIs" dxfId="1598" priority="34" operator="equal">
      <formula>$I$70</formula>
    </cfRule>
  </conditionalFormatting>
  <conditionalFormatting sqref="I50">
    <cfRule type="cellIs" dxfId="1597" priority="28" operator="equal">
      <formula>$I$70</formula>
    </cfRule>
  </conditionalFormatting>
  <conditionalFormatting sqref="I50">
    <cfRule type="cellIs" dxfId="1596" priority="26" operator="equal">
      <formula>$I$70</formula>
    </cfRule>
  </conditionalFormatting>
  <conditionalFormatting sqref="I50">
    <cfRule type="cellIs" dxfId="1595" priority="24" operator="equal">
      <formula>$I$70</formula>
    </cfRule>
  </conditionalFormatting>
  <conditionalFormatting sqref="I51">
    <cfRule type="cellIs" dxfId="1594" priority="18" operator="equal">
      <formula>$I$70</formula>
    </cfRule>
  </conditionalFormatting>
  <conditionalFormatting sqref="I51">
    <cfRule type="cellIs" dxfId="1593" priority="16" operator="equal">
      <formula>$I$70</formula>
    </cfRule>
  </conditionalFormatting>
  <conditionalFormatting sqref="I51">
    <cfRule type="cellIs" dxfId="1592" priority="14" operator="equal">
      <formula>$I$70</formula>
    </cfRule>
  </conditionalFormatting>
  <conditionalFormatting sqref="I52:I54">
    <cfRule type="cellIs" dxfId="1591" priority="8" operator="equal">
      <formula>$I$70</formula>
    </cfRule>
  </conditionalFormatting>
  <conditionalFormatting sqref="I52:I54">
    <cfRule type="cellIs" dxfId="1590" priority="6" operator="equal">
      <formula>$I$70</formula>
    </cfRule>
  </conditionalFormatting>
  <conditionalFormatting sqref="I52:I54">
    <cfRule type="cellIs" dxfId="1589" priority="4" operator="equal">
      <formula>$I$70</formula>
    </cfRule>
  </conditionalFormatting>
  <dataValidations count="12">
    <dataValidation type="list" allowBlank="1" showInputMessage="1" showErrorMessage="1" sqref="N39:N43" xr:uid="{00000000-0002-0000-0600-000000000000}">
      <formula1>$I$64:$I$65</formula1>
    </dataValidation>
    <dataValidation type="list" allowBlank="1" showInputMessage="1" showErrorMessage="1" sqref="J40:J42" xr:uid="{00000000-0002-0000-0600-000001000000}">
      <formula1>$J$61:$J$66</formula1>
    </dataValidation>
    <dataValidation type="list" allowBlank="1" showInputMessage="1" showErrorMessage="1" sqref="J39 J43" xr:uid="{00000000-0002-0000-0600-000002000000}">
      <formula1>$J$61:$J$67</formula1>
    </dataValidation>
    <dataValidation type="list" allowBlank="1" showInputMessage="1" showErrorMessage="1" sqref="I20:I55 I9:I18" xr:uid="{00000000-0002-0000-0600-000003000000}">
      <formula1>$I$70:$I$76</formula1>
    </dataValidation>
    <dataValidation type="list" allowBlank="1" showInputMessage="1" showErrorMessage="1" sqref="N49" xr:uid="{00000000-0002-0000-0600-000004000000}">
      <formula1>$I$73:$I$74</formula1>
    </dataValidation>
    <dataValidation type="list" allowBlank="1" showInputMessage="1" showErrorMessage="1" sqref="N44:N48 N54:N55 N9 N52 N12:N18 N20:N38" xr:uid="{00000000-0002-0000-0600-000005000000}">
      <formula1>$N$70:$N$73</formula1>
    </dataValidation>
    <dataValidation type="list" allowBlank="1" showInputMessage="1" showErrorMessage="1" sqref="J20" xr:uid="{00000000-0002-0000-0600-000006000000}">
      <formula1>$J$71:$J$78</formula1>
    </dataValidation>
    <dataValidation type="list" allowBlank="1" showInputMessage="1" showErrorMessage="1" sqref="J49:J51" xr:uid="{00000000-0002-0000-0600-000007000000}">
      <formula1>$J$69:$J$76</formula1>
    </dataValidation>
    <dataValidation type="list" allowBlank="1" showInputMessage="1" showErrorMessage="1" sqref="J21:J38 J44:J48 J52:J55 J9:J18" xr:uid="{00000000-0002-0000-0600-000008000000}">
      <formula1>$J$70:$J$77</formula1>
    </dataValidation>
    <dataValidation type="list" allowBlank="1" showInputMessage="1" showErrorMessage="1" sqref="G37 M41 G41 M39 G39 M30:M32 G17:G21 M17:M21 M9 G9:G10 G44:G46 M49 G23 M23 G30:G32 M12:M14 M44:M46 G54:G55 G49 G12:G14 G26:G28 M26:M28 G35 M35 M37 G52 M52 M54:M55" xr:uid="{00000000-0002-0000-0600-000009000000}">
      <formula1>$G$83:$G$85</formula1>
    </dataValidation>
    <dataValidation type="list" allowBlank="1" showInputMessage="1" showErrorMessage="1" sqref="F37 L41 F41 L39 F39 L30:L32 F17:F21 L17:L21 L9 F9:F10 F44:F46 L49 F23 L23 F30:F32 L12:L14 L44:L46 F54:F55 F49 F12:F14 F26:F28 L26:L28 F35 L35 L37 F52 L52 L54:L55" xr:uid="{00000000-0002-0000-0600-00000A000000}">
      <formula1>$F$83:$F$85</formula1>
    </dataValidation>
    <dataValidation type="list" allowBlank="1" showInputMessage="1" showErrorMessage="1" sqref="E37 K17:K21 E41 K39 E39 K30:K32 E17:E21 K9 E9:E10 E44:E46 K41 E49 E23 K23 E30:E32 K44:K46 E54:E55 K49 E12:E14 K12:K14 E26:E28 K26:K28 E35 K35 K37 E52 K52 K54:K55" xr:uid="{00000000-0002-0000-0600-00000B000000}">
      <formula1>$B$70:$B$75</formula1>
    </dataValidation>
  </dataValidations>
  <printOptions horizontalCentered="1"/>
  <pageMargins left="0.31496062992125984" right="0.31496062992125984" top="0.55118110236220474" bottom="0.55118110236220474" header="0.31496062992125984" footer="0.31496062992125984"/>
  <pageSetup paperSize="152" scale="60" orientation="landscape" horizontalDpi="4294967294" verticalDpi="4294967294"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71" operator="containsText" id="{BBD958DC-F126-443C-8601-2A48CF3CBEF3}">
            <xm:f>NOT(ISERROR(SEARCH($E$87,E9)))</xm:f>
            <xm:f>$E$87</xm:f>
            <x14:dxf>
              <fill>
                <patternFill>
                  <bgColor rgb="FFFF0000"/>
                </patternFill>
              </fill>
            </x14:dxf>
          </x14:cfRule>
          <x14:cfRule type="containsText" priority="372" operator="containsText" id="{39F8055D-E681-4EEA-A23F-FE731D08D81E}">
            <xm:f>NOT(ISERROR(SEARCH($E$83,E9)))</xm:f>
            <xm:f>$E$83</xm:f>
            <x14:dxf>
              <fill>
                <patternFill>
                  <bgColor rgb="FF00B050"/>
                </patternFill>
              </fill>
            </x14:dxf>
          </x14:cfRule>
          <x14:cfRule type="containsText" priority="373" operator="containsText" id="{E4EB7FCF-F3EE-478E-9E05-D13BCCFBA89D}">
            <xm:f>NOT(ISERROR(SEARCH($E$84,E9)))</xm:f>
            <xm:f>$E$84</xm:f>
            <x14:dxf>
              <fill>
                <patternFill>
                  <bgColor rgb="FF92D050"/>
                </patternFill>
              </fill>
            </x14:dxf>
          </x14:cfRule>
          <x14:cfRule type="containsText" priority="374" operator="containsText" id="{2C975590-73B6-4C02-A430-8CA7CE09C6D1}">
            <xm:f>NOT(ISERROR(SEARCH($E$85,E9)))</xm:f>
            <xm:f>$E$85</xm:f>
            <x14:dxf>
              <fill>
                <patternFill>
                  <bgColor rgb="FFFFFF00"/>
                </patternFill>
              </fill>
            </x14:dxf>
          </x14:cfRule>
          <x14:cfRule type="containsText" priority="375" operator="containsText" id="{55355CE3-987D-4239-991F-FEBAD353F0F4}">
            <xm:f>NOT(ISERROR(SEARCH($E$86,E9)))</xm:f>
            <xm:f>$E$86</xm:f>
            <x14:dxf>
              <fill>
                <patternFill>
                  <bgColor rgb="FFFFC000"/>
                </patternFill>
              </fill>
            </x14:dxf>
          </x14:cfRule>
          <xm:sqref>E9:E10 E17:E19 E23 E21 E26:E28 E35 E52 E12 E14 E31:E32 E37 E54:E55</xm:sqref>
        </x14:conditionalFormatting>
        <x14:conditionalFormatting xmlns:xm="http://schemas.microsoft.com/office/excel/2006/main">
          <x14:cfRule type="containsText" priority="368" operator="containsText" id="{E97BAAF3-707D-4985-B6A2-343616990C84}">
            <xm:f>NOT(ISERROR(SEARCH($F$85,F9)))</xm:f>
            <xm:f>$F$85</xm:f>
            <x14:dxf>
              <fill>
                <patternFill>
                  <bgColor rgb="FFFFFF00"/>
                </patternFill>
              </fill>
            </x14:dxf>
          </x14:cfRule>
          <x14:cfRule type="containsText" priority="369" operator="containsText" id="{17B3197E-2683-4FFD-9627-09776DC94BDA}">
            <xm:f>NOT(ISERROR(SEARCH($F$84,F9)))</xm:f>
            <xm:f>$F$84</xm:f>
            <x14:dxf>
              <fill>
                <patternFill>
                  <bgColor rgb="FFFFC000"/>
                </patternFill>
              </fill>
            </x14:dxf>
          </x14:cfRule>
          <x14:cfRule type="containsText" priority="370" operator="containsText" id="{D9B35300-E0A7-4C63-B7D8-F72481B27150}">
            <xm:f>NOT(ISERROR(SEARCH($F$83,F9)))</xm:f>
            <xm:f>$F$83</xm:f>
            <x14:dxf>
              <fill>
                <patternFill>
                  <bgColor rgb="FFFF0000"/>
                </patternFill>
              </fill>
            </x14:dxf>
          </x14:cfRule>
          <xm:sqref>F9:F10 F44:F46 F26 F52 F12 F37 F54</xm:sqref>
        </x14:conditionalFormatting>
        <x14:conditionalFormatting xmlns:xm="http://schemas.microsoft.com/office/excel/2006/main">
          <x14:cfRule type="containsText" priority="365" operator="containsText" id="{F840EA87-859E-4C8D-BE9F-9D1DD69208D3}">
            <xm:f>NOT(ISERROR(SEARCH($F$85,F14)))</xm:f>
            <xm:f>$F$85</xm:f>
            <x14:dxf>
              <fill>
                <patternFill>
                  <bgColor rgb="FFFFFF00"/>
                </patternFill>
              </fill>
            </x14:dxf>
          </x14:cfRule>
          <x14:cfRule type="containsText" priority="366" operator="containsText" id="{3527C111-E43E-408F-9BF3-954906AA7270}">
            <xm:f>NOT(ISERROR(SEARCH($F$84,F14)))</xm:f>
            <xm:f>$F$84</xm:f>
            <x14:dxf>
              <fill>
                <patternFill>
                  <bgColor rgb="FFFFC000"/>
                </patternFill>
              </fill>
            </x14:dxf>
          </x14:cfRule>
          <x14:cfRule type="containsText" priority="367" operator="containsText" id="{306EA2F4-4B98-4DC3-8500-0447289D7E67}">
            <xm:f>NOT(ISERROR(SEARCH($F$83,F14)))</xm:f>
            <xm:f>$F$83</xm:f>
            <x14:dxf>
              <fill>
                <patternFill>
                  <bgColor rgb="FFFF0000"/>
                </patternFill>
              </fill>
            </x14:dxf>
          </x14:cfRule>
          <xm:sqref>F14</xm:sqref>
        </x14:conditionalFormatting>
        <x14:conditionalFormatting xmlns:xm="http://schemas.microsoft.com/office/excel/2006/main">
          <x14:cfRule type="containsText" priority="362" operator="containsText" id="{DBC801E6-C2AA-4B06-B784-923F4AE36F7A}">
            <xm:f>NOT(ISERROR(SEARCH($F$85,F17)))</xm:f>
            <xm:f>$F$85</xm:f>
            <x14:dxf>
              <fill>
                <patternFill>
                  <bgColor rgb="FFFFFF00"/>
                </patternFill>
              </fill>
            </x14:dxf>
          </x14:cfRule>
          <x14:cfRule type="containsText" priority="363" operator="containsText" id="{95F27130-0235-4BB4-81EC-7BB9C664BA2E}">
            <xm:f>NOT(ISERROR(SEARCH($F$84,F17)))</xm:f>
            <xm:f>$F$84</xm:f>
            <x14:dxf>
              <fill>
                <patternFill>
                  <bgColor rgb="FFFFC000"/>
                </patternFill>
              </fill>
            </x14:dxf>
          </x14:cfRule>
          <x14:cfRule type="containsText" priority="364" operator="containsText" id="{AE25C6C2-A95A-41DA-A949-164B452D50A3}">
            <xm:f>NOT(ISERROR(SEARCH($F$83,F17)))</xm:f>
            <xm:f>$F$83</xm:f>
            <x14:dxf>
              <fill>
                <patternFill>
                  <bgColor rgb="FFFF0000"/>
                </patternFill>
              </fill>
            </x14:dxf>
          </x14:cfRule>
          <xm:sqref>F17:F19</xm:sqref>
        </x14:conditionalFormatting>
        <x14:conditionalFormatting xmlns:xm="http://schemas.microsoft.com/office/excel/2006/main">
          <x14:cfRule type="containsText" priority="359" operator="containsText" id="{0536081C-DA31-425A-A5F9-8C0EF92BC5A6}">
            <xm:f>NOT(ISERROR(SEARCH($F$85,F21)))</xm:f>
            <xm:f>$F$85</xm:f>
            <x14:dxf>
              <fill>
                <patternFill>
                  <bgColor rgb="FFFFFF00"/>
                </patternFill>
              </fill>
            </x14:dxf>
          </x14:cfRule>
          <x14:cfRule type="containsText" priority="360" operator="containsText" id="{FD29C147-CFB8-4782-A81E-4DEEBD98730B}">
            <xm:f>NOT(ISERROR(SEARCH($F$84,F21)))</xm:f>
            <xm:f>$F$84</xm:f>
            <x14:dxf>
              <fill>
                <patternFill>
                  <bgColor rgb="FFFFC000"/>
                </patternFill>
              </fill>
            </x14:dxf>
          </x14:cfRule>
          <x14:cfRule type="containsText" priority="361" operator="containsText" id="{6896C3D1-C627-4F23-88A1-F901364CC5FF}">
            <xm:f>NOT(ISERROR(SEARCH($F$83,F21)))</xm:f>
            <xm:f>$F$83</xm:f>
            <x14:dxf>
              <fill>
                <patternFill>
                  <bgColor rgb="FFFF0000"/>
                </patternFill>
              </fill>
            </x14:dxf>
          </x14:cfRule>
          <xm:sqref>F21</xm:sqref>
        </x14:conditionalFormatting>
        <x14:conditionalFormatting xmlns:xm="http://schemas.microsoft.com/office/excel/2006/main">
          <x14:cfRule type="containsText" priority="356" operator="containsText" id="{5EF65350-677D-4DE9-90FF-50794A64D898}">
            <xm:f>NOT(ISERROR(SEARCH($F$85,F23)))</xm:f>
            <xm:f>$F$85</xm:f>
            <x14:dxf>
              <fill>
                <patternFill>
                  <bgColor rgb="FFFFFF00"/>
                </patternFill>
              </fill>
            </x14:dxf>
          </x14:cfRule>
          <x14:cfRule type="containsText" priority="357" operator="containsText" id="{9D7855B2-4BEE-4926-B8C2-4F7768B42A1B}">
            <xm:f>NOT(ISERROR(SEARCH($F$84,F23)))</xm:f>
            <xm:f>$F$84</xm:f>
            <x14:dxf>
              <fill>
                <patternFill>
                  <bgColor rgb="FFFFC000"/>
                </patternFill>
              </fill>
            </x14:dxf>
          </x14:cfRule>
          <x14:cfRule type="containsText" priority="358" operator="containsText" id="{22A8AE37-A327-4E1C-92C8-1A6FA169A226}">
            <xm:f>NOT(ISERROR(SEARCH($F$83,F23)))</xm:f>
            <xm:f>$F$83</xm:f>
            <x14:dxf>
              <fill>
                <patternFill>
                  <bgColor rgb="FFFF0000"/>
                </patternFill>
              </fill>
            </x14:dxf>
          </x14:cfRule>
          <xm:sqref>F23</xm:sqref>
        </x14:conditionalFormatting>
        <x14:conditionalFormatting xmlns:xm="http://schemas.microsoft.com/office/excel/2006/main">
          <x14:cfRule type="containsText" priority="353" operator="containsText" id="{80FA600E-A8C3-4060-8AEA-B98363C45953}">
            <xm:f>NOT(ISERROR(SEARCH($F$85,F27)))</xm:f>
            <xm:f>$F$85</xm:f>
            <x14:dxf>
              <fill>
                <patternFill>
                  <bgColor rgb="FFFFFF00"/>
                </patternFill>
              </fill>
            </x14:dxf>
          </x14:cfRule>
          <x14:cfRule type="containsText" priority="354" operator="containsText" id="{5653B4E7-E488-4193-A94B-AFBC4AE777FA}">
            <xm:f>NOT(ISERROR(SEARCH($F$84,F27)))</xm:f>
            <xm:f>$F$84</xm:f>
            <x14:dxf>
              <fill>
                <patternFill>
                  <bgColor rgb="FFFFC000"/>
                </patternFill>
              </fill>
            </x14:dxf>
          </x14:cfRule>
          <x14:cfRule type="containsText" priority="355" operator="containsText" id="{35162A75-C03F-4300-AC6D-6D518F889BF1}">
            <xm:f>NOT(ISERROR(SEARCH($F$83,F27)))</xm:f>
            <xm:f>$F$83</xm:f>
            <x14:dxf>
              <fill>
                <patternFill>
                  <bgColor rgb="FFFF0000"/>
                </patternFill>
              </fill>
            </x14:dxf>
          </x14:cfRule>
          <xm:sqref>F27:F28</xm:sqref>
        </x14:conditionalFormatting>
        <x14:conditionalFormatting xmlns:xm="http://schemas.microsoft.com/office/excel/2006/main">
          <x14:cfRule type="containsText" priority="350" operator="containsText" id="{6DA46A0E-4189-4D90-8086-C5F3E1F2D7AA}">
            <xm:f>NOT(ISERROR(SEARCH($F$85,F31)))</xm:f>
            <xm:f>$F$85</xm:f>
            <x14:dxf>
              <fill>
                <patternFill>
                  <bgColor rgb="FFFFFF00"/>
                </patternFill>
              </fill>
            </x14:dxf>
          </x14:cfRule>
          <x14:cfRule type="containsText" priority="351" operator="containsText" id="{18A27CCC-1178-4070-A31B-05FABC558336}">
            <xm:f>NOT(ISERROR(SEARCH($F$84,F31)))</xm:f>
            <xm:f>$F$84</xm:f>
            <x14:dxf>
              <fill>
                <patternFill>
                  <bgColor rgb="FFFFC000"/>
                </patternFill>
              </fill>
            </x14:dxf>
          </x14:cfRule>
          <x14:cfRule type="containsText" priority="352" operator="containsText" id="{9AB0BFD4-C596-4BF5-8421-53641FC62EBE}">
            <xm:f>NOT(ISERROR(SEARCH($F$83,F31)))</xm:f>
            <xm:f>$F$83</xm:f>
            <x14:dxf>
              <fill>
                <patternFill>
                  <bgColor rgb="FFFF0000"/>
                </patternFill>
              </fill>
            </x14:dxf>
          </x14:cfRule>
          <xm:sqref>F31:F32</xm:sqref>
        </x14:conditionalFormatting>
        <x14:conditionalFormatting xmlns:xm="http://schemas.microsoft.com/office/excel/2006/main">
          <x14:cfRule type="containsText" priority="347" operator="containsText" id="{0720DDB2-0975-437E-93C0-AE7FB5C45D65}">
            <xm:f>NOT(ISERROR(SEARCH($F$85,F35)))</xm:f>
            <xm:f>$F$85</xm:f>
            <x14:dxf>
              <fill>
                <patternFill>
                  <bgColor rgb="FFFFFF00"/>
                </patternFill>
              </fill>
            </x14:dxf>
          </x14:cfRule>
          <x14:cfRule type="containsText" priority="348" operator="containsText" id="{E0D1E3F5-D8D2-4032-8EC1-C99B1315FB7E}">
            <xm:f>NOT(ISERROR(SEARCH($F$84,F35)))</xm:f>
            <xm:f>$F$84</xm:f>
            <x14:dxf>
              <fill>
                <patternFill>
                  <bgColor rgb="FFFFC000"/>
                </patternFill>
              </fill>
            </x14:dxf>
          </x14:cfRule>
          <x14:cfRule type="containsText" priority="349" operator="containsText" id="{238F02D3-5EB5-425D-8500-700C992FBC44}">
            <xm:f>NOT(ISERROR(SEARCH($F$83,F35)))</xm:f>
            <xm:f>$F$83</xm:f>
            <x14:dxf>
              <fill>
                <patternFill>
                  <bgColor rgb="FFFF0000"/>
                </patternFill>
              </fill>
            </x14:dxf>
          </x14:cfRule>
          <xm:sqref>F35</xm:sqref>
        </x14:conditionalFormatting>
        <x14:conditionalFormatting xmlns:xm="http://schemas.microsoft.com/office/excel/2006/main">
          <x14:cfRule type="containsText" priority="344" operator="containsText" id="{CB06A52E-FFAC-4718-A7E2-044FD32EF159}">
            <xm:f>NOT(ISERROR(SEARCH($G$83,G9)))</xm:f>
            <xm:f>$G$83</xm:f>
            <x14:dxf>
              <fill>
                <patternFill>
                  <bgColor rgb="FFFF0000"/>
                </patternFill>
              </fill>
            </x14:dxf>
          </x14:cfRule>
          <x14:cfRule type="containsText" priority="345" operator="containsText" id="{830C3ED4-B2E6-4BAF-94F3-01D7529EEA1A}">
            <xm:f>NOT(ISERROR(SEARCH($G$84,G9)))</xm:f>
            <xm:f>$G$84</xm:f>
            <x14:dxf>
              <fill>
                <patternFill>
                  <bgColor rgb="FFFFC000"/>
                </patternFill>
              </fill>
            </x14:dxf>
          </x14:cfRule>
          <x14:cfRule type="containsText" priority="346" operator="containsText" id="{1AA6BBC7-344C-43A4-982D-62FB4578A2AF}">
            <xm:f>NOT(ISERROR(SEARCH($G$85,G9)))</xm:f>
            <xm:f>$G$85</xm:f>
            <x14:dxf>
              <fill>
                <patternFill>
                  <bgColor rgb="FFFFFF00"/>
                </patternFill>
              </fill>
            </x14:dxf>
          </x14:cfRule>
          <xm:sqref>G9:G10 G12 G44:G46 M44:M46 G17:G19 M17:M19 G23 M23 G21 M21 G26:G28 M26:M28 G35 M35 G52 M52 M12 G14 M14 G31:G32 M31:M32 G37 G54:G55 M54:M55</xm:sqref>
        </x14:conditionalFormatting>
        <x14:conditionalFormatting xmlns:xm="http://schemas.microsoft.com/office/excel/2006/main">
          <x14:cfRule type="containsText" priority="341" operator="containsText" id="{EB7A9EB1-446B-4592-9190-13169FE276A3}">
            <xm:f>NOT(ISERROR(SEARCH($G$83,M9)))</xm:f>
            <xm:f>$G$83</xm:f>
            <x14:dxf>
              <fill>
                <patternFill>
                  <bgColor rgb="FFFF0000"/>
                </patternFill>
              </fill>
            </x14:dxf>
          </x14:cfRule>
          <x14:cfRule type="containsText" priority="342" operator="containsText" id="{8F9247D9-FE2D-4808-8B15-DA31AFA9942A}">
            <xm:f>NOT(ISERROR(SEARCH($G$84,M9)))</xm:f>
            <xm:f>$G$84</xm:f>
            <x14:dxf>
              <fill>
                <patternFill>
                  <bgColor rgb="FFFFC000"/>
                </patternFill>
              </fill>
            </x14:dxf>
          </x14:cfRule>
          <x14:cfRule type="containsText" priority="343" operator="containsText" id="{5B5C702F-7325-4D86-A3D4-A0329EB3396F}">
            <xm:f>NOT(ISERROR(SEARCH($G$85,M9)))</xm:f>
            <xm:f>$G$85</xm:f>
            <x14:dxf>
              <fill>
                <patternFill>
                  <bgColor rgb="FFFFFF00"/>
                </patternFill>
              </fill>
            </x14:dxf>
          </x14:cfRule>
          <xm:sqref>M9</xm:sqref>
        </x14:conditionalFormatting>
        <x14:conditionalFormatting xmlns:xm="http://schemas.microsoft.com/office/excel/2006/main">
          <x14:cfRule type="containsText" priority="338" operator="containsText" id="{805248EB-FCC6-464C-AFB9-11EB0318A45D}">
            <xm:f>NOT(ISERROR(SEARCH($G$83,M37)))</xm:f>
            <xm:f>$G$83</xm:f>
            <x14:dxf>
              <fill>
                <patternFill>
                  <bgColor rgb="FFFF0000"/>
                </patternFill>
              </fill>
            </x14:dxf>
          </x14:cfRule>
          <x14:cfRule type="containsText" priority="339" operator="containsText" id="{5B92BD17-4FFF-461B-913A-3097BEA66B0D}">
            <xm:f>NOT(ISERROR(SEARCH($G$84,M37)))</xm:f>
            <xm:f>$G$84</xm:f>
            <x14:dxf>
              <fill>
                <patternFill>
                  <bgColor rgb="FFFFC000"/>
                </patternFill>
              </fill>
            </x14:dxf>
          </x14:cfRule>
          <x14:cfRule type="containsText" priority="340" operator="containsText" id="{BDEC9893-A9A9-48C4-A54E-9BE239BBDB38}">
            <xm:f>NOT(ISERROR(SEARCH($G$85,M37)))</xm:f>
            <xm:f>$G$85</xm:f>
            <x14:dxf>
              <fill>
                <patternFill>
                  <bgColor rgb="FFFFFF00"/>
                </patternFill>
              </fill>
            </x14:dxf>
          </x14:cfRule>
          <xm:sqref>M37</xm:sqref>
        </x14:conditionalFormatting>
        <x14:conditionalFormatting xmlns:xm="http://schemas.microsoft.com/office/excel/2006/main">
          <x14:cfRule type="containsText" priority="333" operator="containsText" id="{4B4048F4-DB44-491A-BEF1-41775E42583F}">
            <xm:f>NOT(ISERROR(SEARCH($E$87,K9)))</xm:f>
            <xm:f>$E$87</xm:f>
            <x14:dxf>
              <fill>
                <patternFill>
                  <bgColor rgb="FFFF0000"/>
                </patternFill>
              </fill>
            </x14:dxf>
          </x14:cfRule>
          <x14:cfRule type="containsText" priority="334" operator="containsText" id="{577E9295-9236-4774-8FF8-34A5799D7AA5}">
            <xm:f>NOT(ISERROR(SEARCH($E$83,K9)))</xm:f>
            <xm:f>$E$83</xm:f>
            <x14:dxf>
              <fill>
                <patternFill>
                  <bgColor rgb="FF00B050"/>
                </patternFill>
              </fill>
            </x14:dxf>
          </x14:cfRule>
          <x14:cfRule type="containsText" priority="335" operator="containsText" id="{E0B030CB-8060-4821-878B-F1C5CEAFC1AA}">
            <xm:f>NOT(ISERROR(SEARCH($E$84,K9)))</xm:f>
            <xm:f>$E$84</xm:f>
            <x14:dxf>
              <fill>
                <patternFill>
                  <bgColor rgb="FF92D050"/>
                </patternFill>
              </fill>
            </x14:dxf>
          </x14:cfRule>
          <x14:cfRule type="containsText" priority="336" operator="containsText" id="{20AE44A1-C57E-4910-91AA-98B68FCF5278}">
            <xm:f>NOT(ISERROR(SEARCH($E$85,K9)))</xm:f>
            <xm:f>$E$85</xm:f>
            <x14:dxf>
              <fill>
                <patternFill>
                  <bgColor rgb="FFFFFF00"/>
                </patternFill>
              </fill>
            </x14:dxf>
          </x14:cfRule>
          <x14:cfRule type="containsText" priority="337" operator="containsText" id="{0B0396B0-F0B3-4F03-977F-70EFCAE73B38}">
            <xm:f>NOT(ISERROR(SEARCH($E$86,K9)))</xm:f>
            <xm:f>$E$86</xm:f>
            <x14:dxf>
              <fill>
                <patternFill>
                  <bgColor rgb="FFFFC000"/>
                </patternFill>
              </fill>
            </x14:dxf>
          </x14:cfRule>
          <xm:sqref>K9</xm:sqref>
        </x14:conditionalFormatting>
        <x14:conditionalFormatting xmlns:xm="http://schemas.microsoft.com/office/excel/2006/main">
          <x14:cfRule type="containsText" priority="328" operator="containsText" id="{D17725EF-0961-48AD-A32D-5E1749E7518B}">
            <xm:f>NOT(ISERROR(SEARCH($E$87,K12)))</xm:f>
            <xm:f>$E$87</xm:f>
            <x14:dxf>
              <fill>
                <patternFill>
                  <bgColor rgb="FFFF0000"/>
                </patternFill>
              </fill>
            </x14:dxf>
          </x14:cfRule>
          <x14:cfRule type="containsText" priority="329" operator="containsText" id="{3CB0C9C3-6D15-4861-A007-70A229CB21B5}">
            <xm:f>NOT(ISERROR(SEARCH($E$86,K12)))</xm:f>
            <xm:f>$E$86</xm:f>
            <x14:dxf>
              <fill>
                <patternFill>
                  <bgColor rgb="FFFFC000"/>
                </patternFill>
              </fill>
            </x14:dxf>
          </x14:cfRule>
          <x14:cfRule type="containsText" priority="330" operator="containsText" id="{7EA30EAC-435D-4D84-AAEF-1B39A66F5F88}">
            <xm:f>NOT(ISERROR(SEARCH($E$85,K12)))</xm:f>
            <xm:f>$E$85</xm:f>
            <x14:dxf>
              <fill>
                <patternFill>
                  <bgColor rgb="FFFFFF00"/>
                </patternFill>
              </fill>
            </x14:dxf>
          </x14:cfRule>
          <x14:cfRule type="containsText" priority="331" operator="containsText" id="{D6D7042F-9A97-4F34-A5FA-B4AC935FF22F}">
            <xm:f>NOT(ISERROR(SEARCH($E$84,K12)))</xm:f>
            <xm:f>$E$84</xm:f>
            <x14:dxf>
              <fill>
                <patternFill>
                  <bgColor rgb="FF92D050"/>
                </patternFill>
              </fill>
            </x14:dxf>
          </x14:cfRule>
          <x14:cfRule type="containsText" priority="332" operator="containsText" id="{B6E7AD15-9C4D-4984-90E9-7DEA8E95995B}">
            <xm:f>NOT(ISERROR(SEARCH($E$83,K12)))</xm:f>
            <xm:f>$E$83</xm:f>
            <x14:dxf>
              <fill>
                <patternFill>
                  <bgColor rgb="FF00B050"/>
                </patternFill>
              </fill>
            </x14:dxf>
          </x14:cfRule>
          <xm:sqref>K44:K46 K21 K23 K26:K28 K35 K52 K12 K14 K31:K32 K37 K54</xm:sqref>
        </x14:conditionalFormatting>
        <x14:conditionalFormatting xmlns:xm="http://schemas.microsoft.com/office/excel/2006/main">
          <x14:cfRule type="containsText" priority="323" operator="containsText" id="{3524F27E-6CC2-4374-88B4-6D0EBF5DF929}">
            <xm:f>NOT(ISERROR(SEARCH($E$87,K55)))</xm:f>
            <xm:f>$E$87</xm:f>
            <x14:dxf>
              <fill>
                <patternFill>
                  <bgColor rgb="FFFF0000"/>
                </patternFill>
              </fill>
            </x14:dxf>
          </x14:cfRule>
          <x14:cfRule type="containsText" priority="324" operator="containsText" id="{F8712417-E050-48AC-8CB6-8EAAA902979A}">
            <xm:f>NOT(ISERROR(SEARCH($E$86,K55)))</xm:f>
            <xm:f>$E$86</xm:f>
            <x14:dxf>
              <fill>
                <patternFill>
                  <bgColor rgb="FFFFC000"/>
                </patternFill>
              </fill>
            </x14:dxf>
          </x14:cfRule>
          <x14:cfRule type="containsText" priority="325" operator="containsText" id="{BDBA9800-E949-4193-88D5-C3C030F3DC3F}">
            <xm:f>NOT(ISERROR(SEARCH($E$85,K55)))</xm:f>
            <xm:f>$E$85</xm:f>
            <x14:dxf>
              <fill>
                <patternFill>
                  <bgColor rgb="FFFFFF00"/>
                </patternFill>
              </fill>
            </x14:dxf>
          </x14:cfRule>
          <x14:cfRule type="containsText" priority="326" operator="containsText" id="{99041F94-8514-433A-A1A8-CD4F154EB35E}">
            <xm:f>NOT(ISERROR(SEARCH($E$84,K55)))</xm:f>
            <xm:f>$E$84</xm:f>
            <x14:dxf>
              <fill>
                <patternFill>
                  <bgColor rgb="FF92D050"/>
                </patternFill>
              </fill>
            </x14:dxf>
          </x14:cfRule>
          <x14:cfRule type="containsText" priority="327" operator="containsText" id="{286EEBD2-090C-40F5-9E40-76DC60A2DD84}">
            <xm:f>NOT(ISERROR(SEARCH($E$83,K55)))</xm:f>
            <xm:f>$E$83</xm:f>
            <x14:dxf>
              <fill>
                <patternFill>
                  <bgColor rgb="FF00B050"/>
                </patternFill>
              </fill>
            </x14:dxf>
          </x14:cfRule>
          <xm:sqref>K55</xm:sqref>
        </x14:conditionalFormatting>
        <x14:conditionalFormatting xmlns:xm="http://schemas.microsoft.com/office/excel/2006/main">
          <x14:cfRule type="containsText" priority="320" operator="containsText" id="{7A8AEC79-3FE8-4E8D-B916-284CE4EF766B}">
            <xm:f>NOT(ISERROR(SEARCH($F$83,L9)))</xm:f>
            <xm:f>$F$83</xm:f>
            <x14:dxf>
              <fill>
                <patternFill>
                  <bgColor rgb="FFFF0000"/>
                </patternFill>
              </fill>
            </x14:dxf>
          </x14:cfRule>
          <x14:cfRule type="containsText" priority="321" operator="containsText" id="{D549A06A-5476-41A7-832F-927CD986CAE3}">
            <xm:f>NOT(ISERROR(SEARCH($F$84,L9)))</xm:f>
            <xm:f>$F$84</xm:f>
            <x14:dxf>
              <fill>
                <patternFill>
                  <bgColor rgb="FFFFC000"/>
                </patternFill>
              </fill>
            </x14:dxf>
          </x14:cfRule>
          <x14:cfRule type="containsText" priority="322" operator="containsText" id="{D87ECF85-FFB9-4837-BF01-4BD355AE04BC}">
            <xm:f>NOT(ISERROR(SEARCH($F$85,L9)))</xm:f>
            <xm:f>$F$85</xm:f>
            <x14:dxf>
              <fill>
                <patternFill>
                  <bgColor rgb="FFFFFF00"/>
                </patternFill>
              </fill>
            </x14:dxf>
          </x14:cfRule>
          <xm:sqref>L9 L44:L46 L26:L28 L35 L52 L12 L31:L32 L37 L54</xm:sqref>
        </x14:conditionalFormatting>
        <x14:conditionalFormatting xmlns:xm="http://schemas.microsoft.com/office/excel/2006/main">
          <x14:cfRule type="containsText" priority="317" operator="containsText" id="{E48547CD-BFD2-4453-90BC-1AC3A5BFB1F4}">
            <xm:f>NOT(ISERROR(SEARCH($F$83,L14)))</xm:f>
            <xm:f>$F$83</xm:f>
            <x14:dxf>
              <fill>
                <patternFill>
                  <bgColor rgb="FFFF0000"/>
                </patternFill>
              </fill>
            </x14:dxf>
          </x14:cfRule>
          <x14:cfRule type="containsText" priority="318" operator="containsText" id="{003A8922-0346-4910-B53E-709903E8836A}">
            <xm:f>NOT(ISERROR(SEARCH($F$84,L14)))</xm:f>
            <xm:f>$F$84</xm:f>
            <x14:dxf>
              <fill>
                <patternFill>
                  <bgColor rgb="FFFFC000"/>
                </patternFill>
              </fill>
            </x14:dxf>
          </x14:cfRule>
          <x14:cfRule type="containsText" priority="319" operator="containsText" id="{B8FAE7A7-82CF-4850-8E4D-2BE2BBFEDFA8}">
            <xm:f>NOT(ISERROR(SEARCH($F$85,L14)))</xm:f>
            <xm:f>$F$85</xm:f>
            <x14:dxf>
              <fill>
                <patternFill>
                  <bgColor rgb="FFFFFF00"/>
                </patternFill>
              </fill>
            </x14:dxf>
          </x14:cfRule>
          <xm:sqref>L14</xm:sqref>
        </x14:conditionalFormatting>
        <x14:conditionalFormatting xmlns:xm="http://schemas.microsoft.com/office/excel/2006/main">
          <x14:cfRule type="containsText" priority="314" operator="containsText" id="{FCA6B928-2B2D-451C-8CC9-0D50A2319E4D}">
            <xm:f>NOT(ISERROR(SEARCH($F$83,L21)))</xm:f>
            <xm:f>$F$83</xm:f>
            <x14:dxf>
              <fill>
                <patternFill>
                  <bgColor rgb="FFFF0000"/>
                </patternFill>
              </fill>
            </x14:dxf>
          </x14:cfRule>
          <x14:cfRule type="containsText" priority="315" operator="containsText" id="{CC1C188E-E72C-4025-A3E4-C128E00076FD}">
            <xm:f>NOT(ISERROR(SEARCH($F$84,L21)))</xm:f>
            <xm:f>$F$84</xm:f>
            <x14:dxf>
              <fill>
                <patternFill>
                  <bgColor rgb="FFFFC000"/>
                </patternFill>
              </fill>
            </x14:dxf>
          </x14:cfRule>
          <x14:cfRule type="containsText" priority="316" operator="containsText" id="{696122A1-EF4B-461B-BC00-C23C8FAFAA13}">
            <xm:f>NOT(ISERROR(SEARCH($F$85,L21)))</xm:f>
            <xm:f>$F$85</xm:f>
            <x14:dxf>
              <fill>
                <patternFill>
                  <bgColor rgb="FFFFFF00"/>
                </patternFill>
              </fill>
            </x14:dxf>
          </x14:cfRule>
          <xm:sqref>L21</xm:sqref>
        </x14:conditionalFormatting>
        <x14:conditionalFormatting xmlns:xm="http://schemas.microsoft.com/office/excel/2006/main">
          <x14:cfRule type="containsText" priority="311" operator="containsText" id="{8B41AA61-24E7-4CF2-B254-7AABC4861BA9}">
            <xm:f>NOT(ISERROR(SEARCH($F$83,L23)))</xm:f>
            <xm:f>$F$83</xm:f>
            <x14:dxf>
              <fill>
                <patternFill>
                  <bgColor rgb="FFFF0000"/>
                </patternFill>
              </fill>
            </x14:dxf>
          </x14:cfRule>
          <x14:cfRule type="containsText" priority="312" operator="containsText" id="{FD2E20A4-14E2-41AB-8059-65FB7CD65325}">
            <xm:f>NOT(ISERROR(SEARCH($F$84,L23)))</xm:f>
            <xm:f>$F$84</xm:f>
            <x14:dxf>
              <fill>
                <patternFill>
                  <bgColor rgb="FFFFC000"/>
                </patternFill>
              </fill>
            </x14:dxf>
          </x14:cfRule>
          <x14:cfRule type="containsText" priority="313" operator="containsText" id="{102A9A9C-91AE-4024-A649-11B776A50864}">
            <xm:f>NOT(ISERROR(SEARCH($F$85,L23)))</xm:f>
            <xm:f>$F$85</xm:f>
            <x14:dxf>
              <fill>
                <patternFill>
                  <bgColor rgb="FFFFFF00"/>
                </patternFill>
              </fill>
            </x14:dxf>
          </x14:cfRule>
          <xm:sqref>L23</xm:sqref>
        </x14:conditionalFormatting>
        <x14:conditionalFormatting xmlns:xm="http://schemas.microsoft.com/office/excel/2006/main">
          <x14:cfRule type="containsText" priority="306" operator="containsText" id="{6FB2C6D4-927F-4E2E-B190-D35DD2CD7324}">
            <xm:f>NOT(ISERROR(SEARCH($E$87,K17)))</xm:f>
            <xm:f>$E$87</xm:f>
            <x14:dxf>
              <fill>
                <patternFill>
                  <bgColor rgb="FFFF0000"/>
                </patternFill>
              </fill>
            </x14:dxf>
          </x14:cfRule>
          <x14:cfRule type="containsText" priority="307" operator="containsText" id="{6FDF8744-45F9-4EC1-92AA-E03C22E6AB10}">
            <xm:f>NOT(ISERROR(SEARCH($E$83,K17)))</xm:f>
            <xm:f>$E$83</xm:f>
            <x14:dxf>
              <fill>
                <patternFill>
                  <bgColor rgb="FF00B050"/>
                </patternFill>
              </fill>
            </x14:dxf>
          </x14:cfRule>
          <x14:cfRule type="containsText" priority="308" operator="containsText" id="{064954D0-1723-43F2-A2F2-B6E4F9603C90}">
            <xm:f>NOT(ISERROR(SEARCH($E$84,K17)))</xm:f>
            <xm:f>$E$84</xm:f>
            <x14:dxf>
              <fill>
                <patternFill>
                  <bgColor rgb="FF92D050"/>
                </patternFill>
              </fill>
            </x14:dxf>
          </x14:cfRule>
          <x14:cfRule type="containsText" priority="309" operator="containsText" id="{9F484364-DE26-4714-9455-E7E7F8F025B9}">
            <xm:f>NOT(ISERROR(SEARCH($E$85,K17)))</xm:f>
            <xm:f>$E$85</xm:f>
            <x14:dxf>
              <fill>
                <patternFill>
                  <bgColor rgb="FFFFFF00"/>
                </patternFill>
              </fill>
            </x14:dxf>
          </x14:cfRule>
          <x14:cfRule type="containsText" priority="310" operator="containsText" id="{D5A29E5E-010C-46F1-99D4-BE8D754DDEC9}">
            <xm:f>NOT(ISERROR(SEARCH($E$86,K17)))</xm:f>
            <xm:f>$E$86</xm:f>
            <x14:dxf>
              <fill>
                <patternFill>
                  <bgColor rgb="FFFFC000"/>
                </patternFill>
              </fill>
            </x14:dxf>
          </x14:cfRule>
          <xm:sqref>K17:K19</xm:sqref>
        </x14:conditionalFormatting>
        <x14:conditionalFormatting xmlns:xm="http://schemas.microsoft.com/office/excel/2006/main">
          <x14:cfRule type="containsText" priority="303" operator="containsText" id="{7970852F-3A36-4D01-91EE-ACA39AFCC698}">
            <xm:f>NOT(ISERROR(SEARCH($F$85,L17)))</xm:f>
            <xm:f>$F$85</xm:f>
            <x14:dxf>
              <fill>
                <patternFill>
                  <bgColor rgb="FFFFFF00"/>
                </patternFill>
              </fill>
            </x14:dxf>
          </x14:cfRule>
          <x14:cfRule type="containsText" priority="304" operator="containsText" id="{908CB3FB-DCF3-42EF-B992-B3E859239EFD}">
            <xm:f>NOT(ISERROR(SEARCH($F$84,L17)))</xm:f>
            <xm:f>$F$84</xm:f>
            <x14:dxf>
              <fill>
                <patternFill>
                  <bgColor rgb="FFFFC000"/>
                </patternFill>
              </fill>
            </x14:dxf>
          </x14:cfRule>
          <x14:cfRule type="containsText" priority="305" operator="containsText" id="{5B5DB698-C6FA-4F36-8330-3A7A7A66BB6F}">
            <xm:f>NOT(ISERROR(SEARCH($F$83,L17)))</xm:f>
            <xm:f>$F$83</xm:f>
            <x14:dxf>
              <fill>
                <patternFill>
                  <bgColor rgb="FFFF0000"/>
                </patternFill>
              </fill>
            </x14:dxf>
          </x14:cfRule>
          <xm:sqref>L17:L19</xm:sqref>
        </x14:conditionalFormatting>
        <x14:conditionalFormatting xmlns:xm="http://schemas.microsoft.com/office/excel/2006/main">
          <x14:cfRule type="containsText" priority="298" operator="containsText" id="{32027D64-873D-4DDD-9FE5-0D76A481D499}">
            <xm:f>NOT(ISERROR(SEARCH($E$87,E46)))</xm:f>
            <xm:f>$E$87</xm:f>
            <x14:dxf>
              <fill>
                <patternFill>
                  <bgColor rgb="FFFF0000"/>
                </patternFill>
              </fill>
            </x14:dxf>
          </x14:cfRule>
          <x14:cfRule type="containsText" priority="299" operator="containsText" id="{F0EBDD98-7FC6-4EF9-B890-BD94D385A6CF}">
            <xm:f>NOT(ISERROR(SEARCH($E$86,E46)))</xm:f>
            <xm:f>$E$86</xm:f>
            <x14:dxf>
              <fill>
                <patternFill>
                  <bgColor rgb="FFFFC000"/>
                </patternFill>
              </fill>
            </x14:dxf>
          </x14:cfRule>
          <x14:cfRule type="containsText" priority="300" operator="containsText" id="{4349B55C-E4FB-4365-BE61-017FC2821EF0}">
            <xm:f>NOT(ISERROR(SEARCH($E$85,E46)))</xm:f>
            <xm:f>$E$85</xm:f>
            <x14:dxf>
              <fill>
                <patternFill>
                  <bgColor rgb="FFFFFF00"/>
                </patternFill>
              </fill>
            </x14:dxf>
          </x14:cfRule>
          <x14:cfRule type="containsText" priority="301" operator="containsText" id="{0CA77BD2-3459-445D-A0BB-057CABCD583F}">
            <xm:f>NOT(ISERROR(SEARCH($E$84,E46)))</xm:f>
            <xm:f>$E$84</xm:f>
            <x14:dxf>
              <fill>
                <patternFill>
                  <bgColor rgb="FF92D050"/>
                </patternFill>
              </fill>
            </x14:dxf>
          </x14:cfRule>
          <x14:cfRule type="containsText" priority="302" operator="containsText" id="{C132E710-1FC0-4AB0-827E-3674A5352E9E}">
            <xm:f>NOT(ISERROR(SEARCH($E$83,E46)))</xm:f>
            <xm:f>$E$83</xm:f>
            <x14:dxf>
              <fill>
                <patternFill>
                  <bgColor rgb="FF00B050"/>
                </patternFill>
              </fill>
            </x14:dxf>
          </x14:cfRule>
          <xm:sqref>E46</xm:sqref>
        </x14:conditionalFormatting>
        <x14:conditionalFormatting xmlns:xm="http://schemas.microsoft.com/office/excel/2006/main">
          <x14:cfRule type="containsText" priority="293" operator="containsText" id="{38985A7B-3E2F-4976-98AC-5332A97F7F9D}">
            <xm:f>NOT(ISERROR(SEARCH($E$87,E44)))</xm:f>
            <xm:f>$E$87</xm:f>
            <x14:dxf>
              <fill>
                <patternFill>
                  <bgColor rgb="FFFF0000"/>
                </patternFill>
              </fill>
            </x14:dxf>
          </x14:cfRule>
          <x14:cfRule type="containsText" priority="294" operator="containsText" id="{CFA56A49-B7E8-432F-8AD1-51F64791CE08}">
            <xm:f>NOT(ISERROR(SEARCH($E$86,E44)))</xm:f>
            <xm:f>$E$86</xm:f>
            <x14:dxf>
              <fill>
                <patternFill>
                  <bgColor rgb="FFFFC000"/>
                </patternFill>
              </fill>
            </x14:dxf>
          </x14:cfRule>
          <x14:cfRule type="containsText" priority="295" operator="containsText" id="{6950E178-D30E-4B20-9FEB-60D1BBF3B099}">
            <xm:f>NOT(ISERROR(SEARCH($E$85,E44)))</xm:f>
            <xm:f>$E$85</xm:f>
            <x14:dxf>
              <fill>
                <patternFill>
                  <bgColor rgb="FFFFFF00"/>
                </patternFill>
              </fill>
            </x14:dxf>
          </x14:cfRule>
          <x14:cfRule type="containsText" priority="296" operator="containsText" id="{761EDB62-5C0E-4CC9-BA37-2A0A998EA43B}">
            <xm:f>NOT(ISERROR(SEARCH($E$84,E44)))</xm:f>
            <xm:f>$E$84</xm:f>
            <x14:dxf>
              <fill>
                <patternFill>
                  <bgColor rgb="FF92D050"/>
                </patternFill>
              </fill>
            </x14:dxf>
          </x14:cfRule>
          <x14:cfRule type="containsText" priority="297" operator="containsText" id="{7DC91EF3-B615-4F5C-8A5A-2458F86439A1}">
            <xm:f>NOT(ISERROR(SEARCH($E$83,E44)))</xm:f>
            <xm:f>$E$83</xm:f>
            <x14:dxf>
              <fill>
                <patternFill>
                  <bgColor rgb="FF00B050"/>
                </patternFill>
              </fill>
            </x14:dxf>
          </x14:cfRule>
          <xm:sqref>E44:E45</xm:sqref>
        </x14:conditionalFormatting>
        <x14:conditionalFormatting xmlns:xm="http://schemas.microsoft.com/office/excel/2006/main">
          <x14:cfRule type="containsText" priority="288" operator="containsText" id="{3BB6CB4D-C017-49A0-A3CB-4740354C59CC}">
            <xm:f>NOT(ISERROR(SEARCH($E$87,K49)))</xm:f>
            <xm:f>$E$87</xm:f>
            <x14:dxf>
              <fill>
                <patternFill>
                  <bgColor rgb="FFFF0000"/>
                </patternFill>
              </fill>
            </x14:dxf>
          </x14:cfRule>
          <x14:cfRule type="containsText" priority="289" operator="containsText" id="{6F8E2421-6411-4A38-8789-1DCC28EAF263}">
            <xm:f>NOT(ISERROR(SEARCH($E$86,K49)))</xm:f>
            <xm:f>$E$86</xm:f>
            <x14:dxf>
              <fill>
                <patternFill>
                  <bgColor rgb="FFFFC000"/>
                </patternFill>
              </fill>
            </x14:dxf>
          </x14:cfRule>
          <x14:cfRule type="containsText" priority="290" operator="containsText" id="{FFE52E80-336A-4BC3-AD57-D04DBA8B4F54}">
            <xm:f>NOT(ISERROR(SEARCH($E$85,K49)))</xm:f>
            <xm:f>$E$85</xm:f>
            <x14:dxf>
              <fill>
                <patternFill>
                  <bgColor rgb="FFFFFF00"/>
                </patternFill>
              </fill>
            </x14:dxf>
          </x14:cfRule>
          <x14:cfRule type="containsText" priority="291" operator="containsText" id="{7C42E515-7CB6-49A1-AAF6-0C9467356847}">
            <xm:f>NOT(ISERROR(SEARCH($E$84,K49)))</xm:f>
            <xm:f>$E$84</xm:f>
            <x14:dxf>
              <fill>
                <patternFill>
                  <bgColor rgb="FF92D050"/>
                </patternFill>
              </fill>
            </x14:dxf>
          </x14:cfRule>
          <x14:cfRule type="containsText" priority="292" operator="containsText" id="{E4645690-F2E6-4D42-AD4A-94079EF49184}">
            <xm:f>NOT(ISERROR(SEARCH($E$83,K49)))</xm:f>
            <xm:f>$E$83</xm:f>
            <x14:dxf>
              <fill>
                <patternFill>
                  <bgColor rgb="FF00B050"/>
                </patternFill>
              </fill>
            </x14:dxf>
          </x14:cfRule>
          <xm:sqref>K49</xm:sqref>
        </x14:conditionalFormatting>
        <x14:conditionalFormatting xmlns:xm="http://schemas.microsoft.com/office/excel/2006/main">
          <x14:cfRule type="containsText" priority="283" operator="containsText" id="{8AA1AB78-20EE-4EC4-BDE7-2E7ABFD07AD9}">
            <xm:f>NOT(ISERROR(SEARCH($E$87,E49)))</xm:f>
            <xm:f>$E$87</xm:f>
            <x14:dxf>
              <fill>
                <patternFill>
                  <bgColor rgb="FFFF0000"/>
                </patternFill>
              </fill>
            </x14:dxf>
          </x14:cfRule>
          <x14:cfRule type="containsText" priority="284" operator="containsText" id="{104C714C-A1DC-4BBB-8212-7E53E5CAE530}">
            <xm:f>NOT(ISERROR(SEARCH($E$86,E49)))</xm:f>
            <xm:f>$E$86</xm:f>
            <x14:dxf>
              <fill>
                <patternFill>
                  <bgColor rgb="FFFFC000"/>
                </patternFill>
              </fill>
            </x14:dxf>
          </x14:cfRule>
          <x14:cfRule type="containsText" priority="285" operator="containsText" id="{2A7E0329-9AB2-4F71-9D85-8F6AC7AB3346}">
            <xm:f>NOT(ISERROR(SEARCH($E$85,E49)))</xm:f>
            <xm:f>$E$85</xm:f>
            <x14:dxf>
              <fill>
                <patternFill>
                  <bgColor rgb="FFFFFF00"/>
                </patternFill>
              </fill>
            </x14:dxf>
          </x14:cfRule>
          <x14:cfRule type="containsText" priority="286" operator="containsText" id="{47C02084-7D14-46B8-8BF8-1A478AC90860}">
            <xm:f>NOT(ISERROR(SEARCH($E$84,E49)))</xm:f>
            <xm:f>$E$84</xm:f>
            <x14:dxf>
              <fill>
                <patternFill>
                  <bgColor rgb="FF92D050"/>
                </patternFill>
              </fill>
            </x14:dxf>
          </x14:cfRule>
          <x14:cfRule type="containsText" priority="287" operator="containsText" id="{E2D91BE4-DCCB-4ED9-9887-4853FB0A8AFA}">
            <xm:f>NOT(ISERROR(SEARCH($E$83,E49)))</xm:f>
            <xm:f>$E$83</xm:f>
            <x14:dxf>
              <fill>
                <patternFill>
                  <bgColor rgb="FF00B050"/>
                </patternFill>
              </fill>
            </x14:dxf>
          </x14:cfRule>
          <xm:sqref>E49</xm:sqref>
        </x14:conditionalFormatting>
        <x14:conditionalFormatting xmlns:xm="http://schemas.microsoft.com/office/excel/2006/main">
          <x14:cfRule type="containsText" priority="280" operator="containsText" id="{8ECE8BA8-B745-4F11-AA9C-DA36F7384A0A}">
            <xm:f>NOT(ISERROR(SEARCH($F$85,F49)))</xm:f>
            <xm:f>$F$85</xm:f>
            <x14:dxf>
              <fill>
                <patternFill>
                  <bgColor rgb="FFFFFF00"/>
                </patternFill>
              </fill>
            </x14:dxf>
          </x14:cfRule>
          <x14:cfRule type="containsText" priority="281" operator="containsText" id="{2337F546-D854-4337-B329-313BF38080A1}">
            <xm:f>NOT(ISERROR(SEARCH($F$84,F49)))</xm:f>
            <xm:f>$F$84</xm:f>
            <x14:dxf>
              <fill>
                <patternFill>
                  <bgColor rgb="FFFFC000"/>
                </patternFill>
              </fill>
            </x14:dxf>
          </x14:cfRule>
          <x14:cfRule type="containsText" priority="282" operator="containsText" id="{DC7BF54E-43FD-4A70-B98F-69E617D6569E}">
            <xm:f>NOT(ISERROR(SEARCH($F$83,F49)))</xm:f>
            <xm:f>$F$83</xm:f>
            <x14:dxf>
              <fill>
                <patternFill>
                  <bgColor rgb="FFFF0000"/>
                </patternFill>
              </fill>
            </x14:dxf>
          </x14:cfRule>
          <xm:sqref>F49</xm:sqref>
        </x14:conditionalFormatting>
        <x14:conditionalFormatting xmlns:xm="http://schemas.microsoft.com/office/excel/2006/main">
          <x14:cfRule type="containsText" priority="277" operator="containsText" id="{FA674706-C9C0-456F-BF0E-CBAC0185FAF0}">
            <xm:f>NOT(ISERROR(SEARCH($G$83,G49)))</xm:f>
            <xm:f>$G$83</xm:f>
            <x14:dxf>
              <fill>
                <patternFill>
                  <bgColor rgb="FFFF0000"/>
                </patternFill>
              </fill>
            </x14:dxf>
          </x14:cfRule>
          <x14:cfRule type="containsText" priority="278" operator="containsText" id="{BA1E057E-E74B-48C7-8F0A-EDE6202C0E69}">
            <xm:f>NOT(ISERROR(SEARCH($G$84,G49)))</xm:f>
            <xm:f>$G$84</xm:f>
            <x14:dxf>
              <fill>
                <patternFill>
                  <bgColor rgb="FFFFC000"/>
                </patternFill>
              </fill>
            </x14:dxf>
          </x14:cfRule>
          <x14:cfRule type="containsText" priority="279" operator="containsText" id="{3D6D1088-16E3-49FE-83BD-6646F59BF8FA}">
            <xm:f>NOT(ISERROR(SEARCH($G$85,G49)))</xm:f>
            <xm:f>$G$85</xm:f>
            <x14:dxf>
              <fill>
                <patternFill>
                  <bgColor rgb="FFFFFF00"/>
                </patternFill>
              </fill>
            </x14:dxf>
          </x14:cfRule>
          <xm:sqref>G49</xm:sqref>
        </x14:conditionalFormatting>
        <x14:conditionalFormatting xmlns:xm="http://schemas.microsoft.com/office/excel/2006/main">
          <x14:cfRule type="containsText" priority="274" operator="containsText" id="{18328A99-7B47-4103-8B47-56F4E0F9903C}">
            <xm:f>NOT(ISERROR(SEARCH($G$83,M49)))</xm:f>
            <xm:f>$G$83</xm:f>
            <x14:dxf>
              <fill>
                <patternFill>
                  <bgColor rgb="FFFF0000"/>
                </patternFill>
              </fill>
            </x14:dxf>
          </x14:cfRule>
          <x14:cfRule type="containsText" priority="275" operator="containsText" id="{10F6AF00-492E-4DA9-92C3-ADB5CF2C4745}">
            <xm:f>NOT(ISERROR(SEARCH($G$84,M49)))</xm:f>
            <xm:f>$G$84</xm:f>
            <x14:dxf>
              <fill>
                <patternFill>
                  <bgColor rgb="FFFFC000"/>
                </patternFill>
              </fill>
            </x14:dxf>
          </x14:cfRule>
          <x14:cfRule type="containsText" priority="276" operator="containsText" id="{AC6E7FFF-718D-4D89-99ED-BAD8456CF875}">
            <xm:f>NOT(ISERROR(SEARCH($G$85,M49)))</xm:f>
            <xm:f>$G$85</xm:f>
            <x14:dxf>
              <fill>
                <patternFill>
                  <bgColor rgb="FFFFFF00"/>
                </patternFill>
              </fill>
            </x14:dxf>
          </x14:cfRule>
          <xm:sqref>M49</xm:sqref>
        </x14:conditionalFormatting>
        <x14:conditionalFormatting xmlns:xm="http://schemas.microsoft.com/office/excel/2006/main">
          <x14:cfRule type="containsText" priority="271" operator="containsText" id="{3B5848FD-8986-441C-A1C3-1AAFFDB00256}">
            <xm:f>NOT(ISERROR(SEARCH($F$83,L49)))</xm:f>
            <xm:f>$F$83</xm:f>
            <x14:dxf>
              <fill>
                <patternFill>
                  <bgColor rgb="FFFF0000"/>
                </patternFill>
              </fill>
            </x14:dxf>
          </x14:cfRule>
          <x14:cfRule type="containsText" priority="272" operator="containsText" id="{C616F276-201E-4979-81BB-898020360FD9}">
            <xm:f>NOT(ISERROR(SEARCH($F$84,L49)))</xm:f>
            <xm:f>$F$84</xm:f>
            <x14:dxf>
              <fill>
                <patternFill>
                  <bgColor rgb="FFFFC000"/>
                </patternFill>
              </fill>
            </x14:dxf>
          </x14:cfRule>
          <x14:cfRule type="containsText" priority="273" operator="containsText" id="{3D442B9D-06AE-4D80-BDF1-1914AFB75DCF}">
            <xm:f>NOT(ISERROR(SEARCH($F$85,L49)))</xm:f>
            <xm:f>$F$85</xm:f>
            <x14:dxf>
              <fill>
                <patternFill>
                  <bgColor rgb="FFFFFF00"/>
                </patternFill>
              </fill>
            </x14:dxf>
          </x14:cfRule>
          <xm:sqref>L49</xm:sqref>
        </x14:conditionalFormatting>
        <x14:conditionalFormatting xmlns:xm="http://schemas.microsoft.com/office/excel/2006/main">
          <x14:cfRule type="containsText" priority="266" operator="containsText" id="{A035A42A-4F59-4E28-AC4D-308510FDBD45}">
            <xm:f>NOT(ISERROR(SEARCH($E$87,E39)))</xm:f>
            <xm:f>$E$87</xm:f>
            <x14:dxf>
              <fill>
                <patternFill>
                  <bgColor rgb="FFFF0000"/>
                </patternFill>
              </fill>
            </x14:dxf>
          </x14:cfRule>
          <x14:cfRule type="containsText" priority="267" operator="containsText" id="{0727CC86-9D2A-4AF2-A59C-85023678ACFD}">
            <xm:f>NOT(ISERROR(SEARCH($E$83,E39)))</xm:f>
            <xm:f>$E$83</xm:f>
            <x14:dxf>
              <fill>
                <patternFill>
                  <bgColor rgb="FF00B050"/>
                </patternFill>
              </fill>
            </x14:dxf>
          </x14:cfRule>
          <x14:cfRule type="containsText" priority="268" operator="containsText" id="{6DD1C492-DF8F-415C-8584-435435722D98}">
            <xm:f>NOT(ISERROR(SEARCH($E$84,E39)))</xm:f>
            <xm:f>$E$84</xm:f>
            <x14:dxf>
              <fill>
                <patternFill>
                  <bgColor rgb="FF92D050"/>
                </patternFill>
              </fill>
            </x14:dxf>
          </x14:cfRule>
          <x14:cfRule type="containsText" priority="269" operator="containsText" id="{330813E6-D0A0-482C-97F6-46662CDF945F}">
            <xm:f>NOT(ISERROR(SEARCH($E$85,E39)))</xm:f>
            <xm:f>$E$85</xm:f>
            <x14:dxf>
              <fill>
                <patternFill>
                  <bgColor rgb="FFFFFF00"/>
                </patternFill>
              </fill>
            </x14:dxf>
          </x14:cfRule>
          <x14:cfRule type="containsText" priority="270" operator="containsText" id="{29757393-5AAB-414C-AC77-5172DEB7B2FC}">
            <xm:f>NOT(ISERROR(SEARCH($E$86,E39)))</xm:f>
            <xm:f>$E$86</xm:f>
            <x14:dxf>
              <fill>
                <patternFill>
                  <bgColor rgb="FFFFC000"/>
                </patternFill>
              </fill>
            </x14:dxf>
          </x14:cfRule>
          <xm:sqref>E39</xm:sqref>
        </x14:conditionalFormatting>
        <x14:conditionalFormatting xmlns:xm="http://schemas.microsoft.com/office/excel/2006/main">
          <x14:cfRule type="containsText" priority="261" operator="containsText" id="{642F2AC4-A01B-4DE3-B5CC-8559E4127D7D}">
            <xm:f>NOT(ISERROR(SEARCH($E$87,K39)))</xm:f>
            <xm:f>$E$87</xm:f>
            <x14:dxf>
              <fill>
                <patternFill>
                  <bgColor rgb="FFFF0000"/>
                </patternFill>
              </fill>
            </x14:dxf>
          </x14:cfRule>
          <x14:cfRule type="containsText" priority="262" operator="containsText" id="{1CE38109-8520-444A-855D-FA916D86748B}">
            <xm:f>NOT(ISERROR(SEARCH($E$86,K39)))</xm:f>
            <xm:f>$E$86</xm:f>
            <x14:dxf>
              <fill>
                <patternFill>
                  <bgColor rgb="FFFFC000"/>
                </patternFill>
              </fill>
            </x14:dxf>
          </x14:cfRule>
          <x14:cfRule type="containsText" priority="263" operator="containsText" id="{A3ADE333-11F8-488B-8ECC-8EB133BF2B15}">
            <xm:f>NOT(ISERROR(SEARCH($E$85,K39)))</xm:f>
            <xm:f>$E$85</xm:f>
            <x14:dxf>
              <fill>
                <patternFill>
                  <bgColor rgb="FFFFFF00"/>
                </patternFill>
              </fill>
            </x14:dxf>
          </x14:cfRule>
          <x14:cfRule type="containsText" priority="264" operator="containsText" id="{710719A7-C4A0-44F2-B198-DDC903628118}">
            <xm:f>NOT(ISERROR(SEARCH($E$84,K39)))</xm:f>
            <xm:f>$E$84</xm:f>
            <x14:dxf>
              <fill>
                <patternFill>
                  <bgColor rgb="FF92D050"/>
                </patternFill>
              </fill>
            </x14:dxf>
          </x14:cfRule>
          <x14:cfRule type="containsText" priority="265" operator="containsText" id="{AF33D54D-64F5-49CA-AEBD-04EABA65AED8}">
            <xm:f>NOT(ISERROR(SEARCH($E$83,K39)))</xm:f>
            <xm:f>$E$83</xm:f>
            <x14:dxf>
              <fill>
                <patternFill>
                  <bgColor rgb="FF00B050"/>
                </patternFill>
              </fill>
            </x14:dxf>
          </x14:cfRule>
          <xm:sqref>K39</xm:sqref>
        </x14:conditionalFormatting>
        <x14:conditionalFormatting xmlns:xm="http://schemas.microsoft.com/office/excel/2006/main">
          <x14:cfRule type="containsText" priority="258" operator="containsText" id="{7BA189CD-333E-4B43-B079-4F9ECC765C0E}">
            <xm:f>NOT(ISERROR(SEARCH($F$85,F39)))</xm:f>
            <xm:f>$F$85</xm:f>
            <x14:dxf>
              <fill>
                <patternFill>
                  <bgColor rgb="FFFFFF00"/>
                </patternFill>
              </fill>
            </x14:dxf>
          </x14:cfRule>
          <x14:cfRule type="containsText" priority="259" operator="containsText" id="{4AA12516-FF61-4933-8316-ADD461A5D34B}">
            <xm:f>NOT(ISERROR(SEARCH($F$84,F39)))</xm:f>
            <xm:f>$F$84</xm:f>
            <x14:dxf>
              <fill>
                <patternFill>
                  <bgColor rgb="FFFFC000"/>
                </patternFill>
              </fill>
            </x14:dxf>
          </x14:cfRule>
          <x14:cfRule type="containsText" priority="260" operator="containsText" id="{E1891B93-6A9E-425E-B977-D08E2B7AA4A9}">
            <xm:f>NOT(ISERROR(SEARCH($F$83,F39)))</xm:f>
            <xm:f>$F$83</xm:f>
            <x14:dxf>
              <fill>
                <patternFill>
                  <bgColor rgb="FFFF0000"/>
                </patternFill>
              </fill>
            </x14:dxf>
          </x14:cfRule>
          <xm:sqref>F39</xm:sqref>
        </x14:conditionalFormatting>
        <x14:conditionalFormatting xmlns:xm="http://schemas.microsoft.com/office/excel/2006/main">
          <x14:cfRule type="containsText" priority="255" operator="containsText" id="{91504773-0A53-490A-B27E-3F1A1D223DD6}">
            <xm:f>NOT(ISERROR(SEARCH($G$83,G39)))</xm:f>
            <xm:f>$G$83</xm:f>
            <x14:dxf>
              <fill>
                <patternFill>
                  <bgColor rgb="FFFF0000"/>
                </patternFill>
              </fill>
            </x14:dxf>
          </x14:cfRule>
          <x14:cfRule type="containsText" priority="256" operator="containsText" id="{DCA85F6F-3AE8-487A-B5DB-DB36588292B0}">
            <xm:f>NOT(ISERROR(SEARCH($G$84,G39)))</xm:f>
            <xm:f>$G$84</xm:f>
            <x14:dxf>
              <fill>
                <patternFill>
                  <bgColor rgb="FFFFC000"/>
                </patternFill>
              </fill>
            </x14:dxf>
          </x14:cfRule>
          <x14:cfRule type="containsText" priority="257" operator="containsText" id="{EB31028B-E4B4-4DF8-AE8A-8CC2637750F8}">
            <xm:f>NOT(ISERROR(SEARCH($G$85,G39)))</xm:f>
            <xm:f>$G$85</xm:f>
            <x14:dxf>
              <fill>
                <patternFill>
                  <bgColor rgb="FFFFFF00"/>
                </patternFill>
              </fill>
            </x14:dxf>
          </x14:cfRule>
          <xm:sqref>G39</xm:sqref>
        </x14:conditionalFormatting>
        <x14:conditionalFormatting xmlns:xm="http://schemas.microsoft.com/office/excel/2006/main">
          <x14:cfRule type="containsText" priority="252" operator="containsText" id="{03D0E075-A82B-4E95-A405-C2181DA407C1}">
            <xm:f>NOT(ISERROR(SEARCH($G$83,M39)))</xm:f>
            <xm:f>$G$83</xm:f>
            <x14:dxf>
              <fill>
                <patternFill>
                  <bgColor rgb="FFFF0000"/>
                </patternFill>
              </fill>
            </x14:dxf>
          </x14:cfRule>
          <x14:cfRule type="containsText" priority="253" operator="containsText" id="{F29692D4-0F20-48CB-ACDE-94B18170E97C}">
            <xm:f>NOT(ISERROR(SEARCH($G$84,M39)))</xm:f>
            <xm:f>$G$84</xm:f>
            <x14:dxf>
              <fill>
                <patternFill>
                  <bgColor rgb="FFFFC000"/>
                </patternFill>
              </fill>
            </x14:dxf>
          </x14:cfRule>
          <x14:cfRule type="containsText" priority="254" operator="containsText" id="{B54B616B-6EDE-4A57-8962-97B044FAF358}">
            <xm:f>NOT(ISERROR(SEARCH($G$85,M39)))</xm:f>
            <xm:f>$G$85</xm:f>
            <x14:dxf>
              <fill>
                <patternFill>
                  <bgColor rgb="FFFFFF00"/>
                </patternFill>
              </fill>
            </x14:dxf>
          </x14:cfRule>
          <xm:sqref>M39</xm:sqref>
        </x14:conditionalFormatting>
        <x14:conditionalFormatting xmlns:xm="http://schemas.microsoft.com/office/excel/2006/main">
          <x14:cfRule type="containsText" priority="249" operator="containsText" id="{A9AEB71A-5439-4A42-9AA1-4EA1EB3BB63C}">
            <xm:f>NOT(ISERROR(SEARCH($F$83,L39)))</xm:f>
            <xm:f>$F$83</xm:f>
            <x14:dxf>
              <fill>
                <patternFill>
                  <bgColor rgb="FFFF0000"/>
                </patternFill>
              </fill>
            </x14:dxf>
          </x14:cfRule>
          <x14:cfRule type="containsText" priority="250" operator="containsText" id="{65E7F0EE-ADBE-47B0-96BC-668E8F2B1D02}">
            <xm:f>NOT(ISERROR(SEARCH($F$84,L39)))</xm:f>
            <xm:f>$F$84</xm:f>
            <x14:dxf>
              <fill>
                <patternFill>
                  <bgColor rgb="FFFFC000"/>
                </patternFill>
              </fill>
            </x14:dxf>
          </x14:cfRule>
          <x14:cfRule type="containsText" priority="251" operator="containsText" id="{DA4F4CFC-843B-4A60-A9AF-FD7476C47211}">
            <xm:f>NOT(ISERROR(SEARCH($F$85,L39)))</xm:f>
            <xm:f>$F$85</xm:f>
            <x14:dxf>
              <fill>
                <patternFill>
                  <bgColor rgb="FFFFFF00"/>
                </patternFill>
              </fill>
            </x14:dxf>
          </x14:cfRule>
          <xm:sqref>L39</xm:sqref>
        </x14:conditionalFormatting>
        <x14:conditionalFormatting xmlns:xm="http://schemas.microsoft.com/office/excel/2006/main">
          <x14:cfRule type="containsText" priority="244" operator="containsText" id="{1F486EDA-D173-41DB-B5CC-3A45A014CB09}">
            <xm:f>NOT(ISERROR(SEARCH($E$87,E41)))</xm:f>
            <xm:f>$E$87</xm:f>
            <x14:dxf>
              <fill>
                <patternFill>
                  <bgColor rgb="FFFF0000"/>
                </patternFill>
              </fill>
            </x14:dxf>
          </x14:cfRule>
          <x14:cfRule type="containsText" priority="245" operator="containsText" id="{1C42D27C-7CD8-49EA-8998-799519E3CED6}">
            <xm:f>NOT(ISERROR(SEARCH($E$83,E41)))</xm:f>
            <xm:f>$E$83</xm:f>
            <x14:dxf>
              <fill>
                <patternFill>
                  <bgColor rgb="FF00B050"/>
                </patternFill>
              </fill>
            </x14:dxf>
          </x14:cfRule>
          <x14:cfRule type="containsText" priority="246" operator="containsText" id="{D3857D84-3327-4D7B-B4B9-C04B100B9322}">
            <xm:f>NOT(ISERROR(SEARCH($E$84,E41)))</xm:f>
            <xm:f>$E$84</xm:f>
            <x14:dxf>
              <fill>
                <patternFill>
                  <bgColor rgb="FF92D050"/>
                </patternFill>
              </fill>
            </x14:dxf>
          </x14:cfRule>
          <x14:cfRule type="containsText" priority="247" operator="containsText" id="{91033EFA-5A02-425D-A16D-B526A278A333}">
            <xm:f>NOT(ISERROR(SEARCH($E$85,E41)))</xm:f>
            <xm:f>$E$85</xm:f>
            <x14:dxf>
              <fill>
                <patternFill>
                  <bgColor rgb="FFFFFF00"/>
                </patternFill>
              </fill>
            </x14:dxf>
          </x14:cfRule>
          <x14:cfRule type="containsText" priority="248" operator="containsText" id="{4C42EB92-AC43-4B27-A8B7-C04F1FE9260A}">
            <xm:f>NOT(ISERROR(SEARCH($E$86,E41)))</xm:f>
            <xm:f>$E$86</xm:f>
            <x14:dxf>
              <fill>
                <patternFill>
                  <bgColor rgb="FFFFC000"/>
                </patternFill>
              </fill>
            </x14:dxf>
          </x14:cfRule>
          <xm:sqref>E41</xm:sqref>
        </x14:conditionalFormatting>
        <x14:conditionalFormatting xmlns:xm="http://schemas.microsoft.com/office/excel/2006/main">
          <x14:cfRule type="containsText" priority="241" operator="containsText" id="{8DD996F6-AE7C-4BE0-916D-0B3716F2889B}">
            <xm:f>NOT(ISERROR(SEARCH($F$85,F41)))</xm:f>
            <xm:f>$F$85</xm:f>
            <x14:dxf>
              <fill>
                <patternFill>
                  <bgColor rgb="FFFFFF00"/>
                </patternFill>
              </fill>
            </x14:dxf>
          </x14:cfRule>
          <x14:cfRule type="containsText" priority="242" operator="containsText" id="{3C81C5D2-3FCA-456D-8239-928100F58426}">
            <xm:f>NOT(ISERROR(SEARCH($F$84,F41)))</xm:f>
            <xm:f>$F$84</xm:f>
            <x14:dxf>
              <fill>
                <patternFill>
                  <bgColor rgb="FFFFC000"/>
                </patternFill>
              </fill>
            </x14:dxf>
          </x14:cfRule>
          <x14:cfRule type="containsText" priority="243" operator="containsText" id="{6D2D8B08-99D9-415E-8BBE-71EACD1E376D}">
            <xm:f>NOT(ISERROR(SEARCH($F$83,F41)))</xm:f>
            <xm:f>$F$83</xm:f>
            <x14:dxf>
              <fill>
                <patternFill>
                  <bgColor rgb="FFFF0000"/>
                </patternFill>
              </fill>
            </x14:dxf>
          </x14:cfRule>
          <xm:sqref>F41</xm:sqref>
        </x14:conditionalFormatting>
        <x14:conditionalFormatting xmlns:xm="http://schemas.microsoft.com/office/excel/2006/main">
          <x14:cfRule type="containsText" priority="238" operator="containsText" id="{BD43A2F0-3399-4777-9D6A-F6D04CAB5C48}">
            <xm:f>NOT(ISERROR(SEARCH($G$83,G41)))</xm:f>
            <xm:f>$G$83</xm:f>
            <x14:dxf>
              <fill>
                <patternFill>
                  <bgColor rgb="FFFF0000"/>
                </patternFill>
              </fill>
            </x14:dxf>
          </x14:cfRule>
          <x14:cfRule type="containsText" priority="239" operator="containsText" id="{BBC30047-FC42-4673-BD44-8EA35A89602C}">
            <xm:f>NOT(ISERROR(SEARCH($G$84,G41)))</xm:f>
            <xm:f>$G$84</xm:f>
            <x14:dxf>
              <fill>
                <patternFill>
                  <bgColor rgb="FFFFC000"/>
                </patternFill>
              </fill>
            </x14:dxf>
          </x14:cfRule>
          <x14:cfRule type="containsText" priority="240" operator="containsText" id="{F37B47B9-CD60-41EB-95B5-F7F789854BF3}">
            <xm:f>NOT(ISERROR(SEARCH($G$85,G41)))</xm:f>
            <xm:f>$G$85</xm:f>
            <x14:dxf>
              <fill>
                <patternFill>
                  <bgColor rgb="FFFFFF00"/>
                </patternFill>
              </fill>
            </x14:dxf>
          </x14:cfRule>
          <xm:sqref>G41</xm:sqref>
        </x14:conditionalFormatting>
        <x14:conditionalFormatting xmlns:xm="http://schemas.microsoft.com/office/excel/2006/main">
          <x14:cfRule type="containsText" priority="233" operator="containsText" id="{53C7AE1B-FA93-4589-B506-33A21DA31101}">
            <xm:f>NOT(ISERROR(SEARCH($E$87,K41)))</xm:f>
            <xm:f>$E$87</xm:f>
            <x14:dxf>
              <fill>
                <patternFill>
                  <bgColor rgb="FFFF0000"/>
                </patternFill>
              </fill>
            </x14:dxf>
          </x14:cfRule>
          <x14:cfRule type="containsText" priority="234" operator="containsText" id="{4EC6E713-348F-4CA0-947C-8E3971409349}">
            <xm:f>NOT(ISERROR(SEARCH($E$83,K41)))</xm:f>
            <xm:f>$E$83</xm:f>
            <x14:dxf>
              <fill>
                <patternFill>
                  <bgColor rgb="FF00B050"/>
                </patternFill>
              </fill>
            </x14:dxf>
          </x14:cfRule>
          <x14:cfRule type="containsText" priority="235" operator="containsText" id="{A7499D21-C06C-46B2-96A8-7F24EA9C2B43}">
            <xm:f>NOT(ISERROR(SEARCH($E$84,K41)))</xm:f>
            <xm:f>$E$84</xm:f>
            <x14:dxf>
              <fill>
                <patternFill>
                  <bgColor rgb="FF92D050"/>
                </patternFill>
              </fill>
            </x14:dxf>
          </x14:cfRule>
          <x14:cfRule type="containsText" priority="236" operator="containsText" id="{A70FBA36-890F-47C9-AD6F-718AE8502698}">
            <xm:f>NOT(ISERROR(SEARCH($E$85,K41)))</xm:f>
            <xm:f>$E$85</xm:f>
            <x14:dxf>
              <fill>
                <patternFill>
                  <bgColor rgb="FFFFFF00"/>
                </patternFill>
              </fill>
            </x14:dxf>
          </x14:cfRule>
          <x14:cfRule type="containsText" priority="237" operator="containsText" id="{0E0205CC-FF82-47D0-B613-BB3C5EDC6981}">
            <xm:f>NOT(ISERROR(SEARCH($E$86,K41)))</xm:f>
            <xm:f>$E$86</xm:f>
            <x14:dxf>
              <fill>
                <patternFill>
                  <bgColor rgb="FFFFC000"/>
                </patternFill>
              </fill>
            </x14:dxf>
          </x14:cfRule>
          <xm:sqref>K41</xm:sqref>
        </x14:conditionalFormatting>
        <x14:conditionalFormatting xmlns:xm="http://schemas.microsoft.com/office/excel/2006/main">
          <x14:cfRule type="containsText" priority="230" operator="containsText" id="{CA166113-B4E9-48B3-84D7-291754736E96}">
            <xm:f>NOT(ISERROR(SEARCH($F$85,L41)))</xm:f>
            <xm:f>$F$85</xm:f>
            <x14:dxf>
              <fill>
                <patternFill>
                  <bgColor rgb="FFFFFF00"/>
                </patternFill>
              </fill>
            </x14:dxf>
          </x14:cfRule>
          <x14:cfRule type="containsText" priority="231" operator="containsText" id="{DA42AEF0-424D-4FE8-A5B9-3C05A555F8B3}">
            <xm:f>NOT(ISERROR(SEARCH($F$84,L41)))</xm:f>
            <xm:f>$F$84</xm:f>
            <x14:dxf>
              <fill>
                <patternFill>
                  <bgColor rgb="FFFFC000"/>
                </patternFill>
              </fill>
            </x14:dxf>
          </x14:cfRule>
          <x14:cfRule type="containsText" priority="232" operator="containsText" id="{9AE5BC20-D1AE-42AD-B506-4267ACB74031}">
            <xm:f>NOT(ISERROR(SEARCH($F$83,L41)))</xm:f>
            <xm:f>$F$83</xm:f>
            <x14:dxf>
              <fill>
                <patternFill>
                  <bgColor rgb="FFFF0000"/>
                </patternFill>
              </fill>
            </x14:dxf>
          </x14:cfRule>
          <xm:sqref>L41</xm:sqref>
        </x14:conditionalFormatting>
        <x14:conditionalFormatting xmlns:xm="http://schemas.microsoft.com/office/excel/2006/main">
          <x14:cfRule type="containsText" priority="227" operator="containsText" id="{6CEEF5BF-7D44-44FC-B130-7E667A30355B}">
            <xm:f>NOT(ISERROR(SEARCH($G$83,M41)))</xm:f>
            <xm:f>$G$83</xm:f>
            <x14:dxf>
              <fill>
                <patternFill>
                  <bgColor rgb="FFFF0000"/>
                </patternFill>
              </fill>
            </x14:dxf>
          </x14:cfRule>
          <x14:cfRule type="containsText" priority="228" operator="containsText" id="{BEEE1B4C-92F4-4CCE-B6A9-D942A4DB3119}">
            <xm:f>NOT(ISERROR(SEARCH($G$84,M41)))</xm:f>
            <xm:f>$G$84</xm:f>
            <x14:dxf>
              <fill>
                <patternFill>
                  <bgColor rgb="FFFFC000"/>
                </patternFill>
              </fill>
            </x14:dxf>
          </x14:cfRule>
          <x14:cfRule type="containsText" priority="229" operator="containsText" id="{9963F86D-B722-4246-A371-0BB8D9AF2A87}">
            <xm:f>NOT(ISERROR(SEARCH($G$85,M41)))</xm:f>
            <xm:f>$G$85</xm:f>
            <x14:dxf>
              <fill>
                <patternFill>
                  <bgColor rgb="FFFFFF00"/>
                </patternFill>
              </fill>
            </x14:dxf>
          </x14:cfRule>
          <xm:sqref>M41</xm:sqref>
        </x14:conditionalFormatting>
        <x14:conditionalFormatting xmlns:xm="http://schemas.microsoft.com/office/excel/2006/main">
          <x14:cfRule type="containsText" priority="222" operator="containsText" id="{4F9C90A1-CF12-488F-9D4F-153D352D5E2D}">
            <xm:f>NOT(ISERROR(SEARCH($E$87,E20)))</xm:f>
            <xm:f>$E$87</xm:f>
            <x14:dxf>
              <fill>
                <patternFill>
                  <bgColor rgb="FFFF0000"/>
                </patternFill>
              </fill>
            </x14:dxf>
          </x14:cfRule>
          <x14:cfRule type="containsText" priority="223" operator="containsText" id="{DFF5680C-0B1A-408C-934F-71AAF9E0FEC6}">
            <xm:f>NOT(ISERROR(SEARCH($E$83,E20)))</xm:f>
            <xm:f>$E$83</xm:f>
            <x14:dxf>
              <fill>
                <patternFill>
                  <bgColor rgb="FF00B050"/>
                </patternFill>
              </fill>
            </x14:dxf>
          </x14:cfRule>
          <x14:cfRule type="containsText" priority="224" operator="containsText" id="{81E08776-E9A5-48E5-A58C-7C978E7D0B6B}">
            <xm:f>NOT(ISERROR(SEARCH($E$84,E20)))</xm:f>
            <xm:f>$E$84</xm:f>
            <x14:dxf>
              <fill>
                <patternFill>
                  <bgColor rgb="FF92D050"/>
                </patternFill>
              </fill>
            </x14:dxf>
          </x14:cfRule>
          <x14:cfRule type="containsText" priority="225" operator="containsText" id="{CB623908-F353-4847-A6AA-EF40E9129D0A}">
            <xm:f>NOT(ISERROR(SEARCH($E$85,E20)))</xm:f>
            <xm:f>$E$85</xm:f>
            <x14:dxf>
              <fill>
                <patternFill>
                  <bgColor rgb="FFFFFF00"/>
                </patternFill>
              </fill>
            </x14:dxf>
          </x14:cfRule>
          <x14:cfRule type="containsText" priority="226" operator="containsText" id="{907F456E-81E5-4B68-9DF1-857FEEFA40BD}">
            <xm:f>NOT(ISERROR(SEARCH($E$86,E20)))</xm:f>
            <xm:f>$E$86</xm:f>
            <x14:dxf>
              <fill>
                <patternFill>
                  <bgColor rgb="FFFFC000"/>
                </patternFill>
              </fill>
            </x14:dxf>
          </x14:cfRule>
          <xm:sqref>E20</xm:sqref>
        </x14:conditionalFormatting>
        <x14:conditionalFormatting xmlns:xm="http://schemas.microsoft.com/office/excel/2006/main">
          <x14:cfRule type="containsText" priority="219" operator="containsText" id="{4AE23FF8-D97B-4476-A909-30661E0672D1}">
            <xm:f>NOT(ISERROR(SEARCH($F$85,F20)))</xm:f>
            <xm:f>$F$85</xm:f>
            <x14:dxf>
              <fill>
                <patternFill>
                  <bgColor rgb="FFFFFF00"/>
                </patternFill>
              </fill>
            </x14:dxf>
          </x14:cfRule>
          <x14:cfRule type="containsText" priority="220" operator="containsText" id="{6E9C6663-BEC2-44BD-A002-5E0BD98FB414}">
            <xm:f>NOT(ISERROR(SEARCH($F$84,F20)))</xm:f>
            <xm:f>$F$84</xm:f>
            <x14:dxf>
              <fill>
                <patternFill>
                  <bgColor rgb="FFFFC000"/>
                </patternFill>
              </fill>
            </x14:dxf>
          </x14:cfRule>
          <x14:cfRule type="containsText" priority="221" operator="containsText" id="{10EBF2DA-C38A-4FF2-8DB7-BC05ED41F727}">
            <xm:f>NOT(ISERROR(SEARCH($F$83,F20)))</xm:f>
            <xm:f>$F$83</xm:f>
            <x14:dxf>
              <fill>
                <patternFill>
                  <bgColor rgb="FFFF0000"/>
                </patternFill>
              </fill>
            </x14:dxf>
          </x14:cfRule>
          <xm:sqref>F20</xm:sqref>
        </x14:conditionalFormatting>
        <x14:conditionalFormatting xmlns:xm="http://schemas.microsoft.com/office/excel/2006/main">
          <x14:cfRule type="containsText" priority="216" operator="containsText" id="{6DA98DB7-236B-4E35-8BD0-894A54D8B56D}">
            <xm:f>NOT(ISERROR(SEARCH($G$83,G20)))</xm:f>
            <xm:f>$G$83</xm:f>
            <x14:dxf>
              <fill>
                <patternFill>
                  <bgColor rgb="FFFF0000"/>
                </patternFill>
              </fill>
            </x14:dxf>
          </x14:cfRule>
          <x14:cfRule type="containsText" priority="217" operator="containsText" id="{CCB2C30C-BBDE-4F30-8BFC-16D1F2D70E94}">
            <xm:f>NOT(ISERROR(SEARCH($G$84,G20)))</xm:f>
            <xm:f>$G$84</xm:f>
            <x14:dxf>
              <fill>
                <patternFill>
                  <bgColor rgb="FFFFC000"/>
                </patternFill>
              </fill>
            </x14:dxf>
          </x14:cfRule>
          <x14:cfRule type="containsText" priority="218" operator="containsText" id="{485917A0-15A4-4576-9EC4-C7A71F2648D1}">
            <xm:f>NOT(ISERROR(SEARCH($G$85,G20)))</xm:f>
            <xm:f>$G$85</xm:f>
            <x14:dxf>
              <fill>
                <patternFill>
                  <bgColor rgb="FFFFFF00"/>
                </patternFill>
              </fill>
            </x14:dxf>
          </x14:cfRule>
          <xm:sqref>G20</xm:sqref>
        </x14:conditionalFormatting>
        <x14:conditionalFormatting xmlns:xm="http://schemas.microsoft.com/office/excel/2006/main">
          <x14:cfRule type="containsText" priority="213" operator="containsText" id="{EFB89FB2-78E3-41AA-8C62-28BF9ECD4B15}">
            <xm:f>NOT(ISERROR(SEARCH($G$83,M20)))</xm:f>
            <xm:f>$G$83</xm:f>
            <x14:dxf>
              <fill>
                <patternFill>
                  <bgColor rgb="FFFF0000"/>
                </patternFill>
              </fill>
            </x14:dxf>
          </x14:cfRule>
          <x14:cfRule type="containsText" priority="214" operator="containsText" id="{6C4CCBBB-A02D-40D2-81D3-43F76F7D1591}">
            <xm:f>NOT(ISERROR(SEARCH($G$84,M20)))</xm:f>
            <xm:f>$G$84</xm:f>
            <x14:dxf>
              <fill>
                <patternFill>
                  <bgColor rgb="FFFFC000"/>
                </patternFill>
              </fill>
            </x14:dxf>
          </x14:cfRule>
          <x14:cfRule type="containsText" priority="215" operator="containsText" id="{AE9EFE93-851B-4773-9373-48D202115E76}">
            <xm:f>NOT(ISERROR(SEARCH($G$85,M20)))</xm:f>
            <xm:f>$G$85</xm:f>
            <x14:dxf>
              <fill>
                <patternFill>
                  <bgColor rgb="FFFFFF00"/>
                </patternFill>
              </fill>
            </x14:dxf>
          </x14:cfRule>
          <xm:sqref>M20</xm:sqref>
        </x14:conditionalFormatting>
        <x14:conditionalFormatting xmlns:xm="http://schemas.microsoft.com/office/excel/2006/main">
          <x14:cfRule type="containsText" priority="210" operator="containsText" id="{9DCC0561-9A92-4574-ACFC-B307190B2663}">
            <xm:f>NOT(ISERROR(SEARCH($F$83,L20)))</xm:f>
            <xm:f>$F$83</xm:f>
            <x14:dxf>
              <fill>
                <patternFill>
                  <bgColor rgb="FFFF0000"/>
                </patternFill>
              </fill>
            </x14:dxf>
          </x14:cfRule>
          <x14:cfRule type="containsText" priority="211" operator="containsText" id="{1A6F82DF-ADA7-4B67-8563-29E15982F40E}">
            <xm:f>NOT(ISERROR(SEARCH($F$84,L20)))</xm:f>
            <xm:f>$F$84</xm:f>
            <x14:dxf>
              <fill>
                <patternFill>
                  <bgColor rgb="FFFFC000"/>
                </patternFill>
              </fill>
            </x14:dxf>
          </x14:cfRule>
          <x14:cfRule type="containsText" priority="212" operator="containsText" id="{3E490C6C-5EA9-4F18-B877-41F0AC75814B}">
            <xm:f>NOT(ISERROR(SEARCH($F$85,L20)))</xm:f>
            <xm:f>$F$85</xm:f>
            <x14:dxf>
              <fill>
                <patternFill>
                  <bgColor rgb="FFFFFF00"/>
                </patternFill>
              </fill>
            </x14:dxf>
          </x14:cfRule>
          <xm:sqref>L20</xm:sqref>
        </x14:conditionalFormatting>
        <x14:conditionalFormatting xmlns:xm="http://schemas.microsoft.com/office/excel/2006/main">
          <x14:cfRule type="containsText" priority="205" operator="containsText" id="{13D0378E-9015-4D9D-9925-3A21C5227535}">
            <xm:f>NOT(ISERROR(SEARCH($E$87,K20)))</xm:f>
            <xm:f>$E$87</xm:f>
            <x14:dxf>
              <fill>
                <patternFill>
                  <bgColor rgb="FFFF0000"/>
                </patternFill>
              </fill>
            </x14:dxf>
          </x14:cfRule>
          <x14:cfRule type="containsText" priority="206" operator="containsText" id="{B201C044-80AB-4DB0-94DF-19666F70B9D0}">
            <xm:f>NOT(ISERROR(SEARCH($E$83,K20)))</xm:f>
            <xm:f>$E$83</xm:f>
            <x14:dxf>
              <fill>
                <patternFill>
                  <bgColor rgb="FF00B050"/>
                </patternFill>
              </fill>
            </x14:dxf>
          </x14:cfRule>
          <x14:cfRule type="containsText" priority="207" operator="containsText" id="{62750363-D1DB-4C07-BE44-A17A07E8274D}">
            <xm:f>NOT(ISERROR(SEARCH($E$84,K20)))</xm:f>
            <xm:f>$E$84</xm:f>
            <x14:dxf>
              <fill>
                <patternFill>
                  <bgColor rgb="FF92D050"/>
                </patternFill>
              </fill>
            </x14:dxf>
          </x14:cfRule>
          <x14:cfRule type="containsText" priority="208" operator="containsText" id="{2D86BFB9-2AE9-4CD9-90B4-C94427E1BE72}">
            <xm:f>NOT(ISERROR(SEARCH($E$85,K20)))</xm:f>
            <xm:f>$E$85</xm:f>
            <x14:dxf>
              <fill>
                <patternFill>
                  <bgColor rgb="FFFFFF00"/>
                </patternFill>
              </fill>
            </x14:dxf>
          </x14:cfRule>
          <x14:cfRule type="containsText" priority="209" operator="containsText" id="{387805C3-87D9-4A02-97EF-A3CEBA6F5B4D}">
            <xm:f>NOT(ISERROR(SEARCH($E$86,K20)))</xm:f>
            <xm:f>$E$86</xm:f>
            <x14:dxf>
              <fill>
                <patternFill>
                  <bgColor rgb="FFFFC000"/>
                </patternFill>
              </fill>
            </x14:dxf>
          </x14:cfRule>
          <xm:sqref>K20</xm:sqref>
        </x14:conditionalFormatting>
        <x14:conditionalFormatting xmlns:xm="http://schemas.microsoft.com/office/excel/2006/main">
          <x14:cfRule type="containsText" priority="200" operator="containsText" id="{5AE0855C-4A71-4519-8A21-511D39E3BA1B}">
            <xm:f>NOT(ISERROR(SEARCH($E$87,E30)))</xm:f>
            <xm:f>$E$87</xm:f>
            <x14:dxf>
              <fill>
                <patternFill>
                  <bgColor rgb="FFFF0000"/>
                </patternFill>
              </fill>
            </x14:dxf>
          </x14:cfRule>
          <x14:cfRule type="containsText" priority="201" operator="containsText" id="{B430D1F7-D6DA-4AD1-9564-D2D58CDFB00C}">
            <xm:f>NOT(ISERROR(SEARCH($E$83,E30)))</xm:f>
            <xm:f>$E$83</xm:f>
            <x14:dxf>
              <fill>
                <patternFill>
                  <bgColor rgb="FF00B050"/>
                </patternFill>
              </fill>
            </x14:dxf>
          </x14:cfRule>
          <x14:cfRule type="containsText" priority="202" operator="containsText" id="{E7A388F3-2DB8-4D04-8853-5BD475CCF74F}">
            <xm:f>NOT(ISERROR(SEARCH($E$84,E30)))</xm:f>
            <xm:f>$E$84</xm:f>
            <x14:dxf>
              <fill>
                <patternFill>
                  <bgColor rgb="FF92D050"/>
                </patternFill>
              </fill>
            </x14:dxf>
          </x14:cfRule>
          <x14:cfRule type="containsText" priority="203" operator="containsText" id="{E0FDACEB-FA5F-4408-A0C6-EC04753BA9EF}">
            <xm:f>NOT(ISERROR(SEARCH($E$85,E30)))</xm:f>
            <xm:f>$E$85</xm:f>
            <x14:dxf>
              <fill>
                <patternFill>
                  <bgColor rgb="FFFFFF00"/>
                </patternFill>
              </fill>
            </x14:dxf>
          </x14:cfRule>
          <x14:cfRule type="containsText" priority="204" operator="containsText" id="{8AC24216-B6FF-4E09-B69B-41B5CCAFA90B}">
            <xm:f>NOT(ISERROR(SEARCH($E$86,E30)))</xm:f>
            <xm:f>$E$86</xm:f>
            <x14:dxf>
              <fill>
                <patternFill>
                  <bgColor rgb="FFFFC000"/>
                </patternFill>
              </fill>
            </x14:dxf>
          </x14:cfRule>
          <xm:sqref>E30</xm:sqref>
        </x14:conditionalFormatting>
        <x14:conditionalFormatting xmlns:xm="http://schemas.microsoft.com/office/excel/2006/main">
          <x14:cfRule type="containsText" priority="197" operator="containsText" id="{397EF380-0729-4E71-B672-6ABC83029E85}">
            <xm:f>NOT(ISERROR(SEARCH($F$85,F30)))</xm:f>
            <xm:f>$F$85</xm:f>
            <x14:dxf>
              <fill>
                <patternFill>
                  <bgColor rgb="FFFFFF00"/>
                </patternFill>
              </fill>
            </x14:dxf>
          </x14:cfRule>
          <x14:cfRule type="containsText" priority="198" operator="containsText" id="{E0F00570-D12A-49FE-AEED-9F768DB1CDE8}">
            <xm:f>NOT(ISERROR(SEARCH($F$84,F30)))</xm:f>
            <xm:f>$F$84</xm:f>
            <x14:dxf>
              <fill>
                <patternFill>
                  <bgColor rgb="FFFFC000"/>
                </patternFill>
              </fill>
            </x14:dxf>
          </x14:cfRule>
          <x14:cfRule type="containsText" priority="199" operator="containsText" id="{E5B8ED3B-7B1E-44AC-A956-5FE6B77CF873}">
            <xm:f>NOT(ISERROR(SEARCH($F$83,F30)))</xm:f>
            <xm:f>$F$83</xm:f>
            <x14:dxf>
              <fill>
                <patternFill>
                  <bgColor rgb="FFFF0000"/>
                </patternFill>
              </fill>
            </x14:dxf>
          </x14:cfRule>
          <xm:sqref>F30</xm:sqref>
        </x14:conditionalFormatting>
        <x14:conditionalFormatting xmlns:xm="http://schemas.microsoft.com/office/excel/2006/main">
          <x14:cfRule type="containsText" priority="194" operator="containsText" id="{847B4E99-E42D-4230-800E-CFC84096662B}">
            <xm:f>NOT(ISERROR(SEARCH($G$83,G30)))</xm:f>
            <xm:f>$G$83</xm:f>
            <x14:dxf>
              <fill>
                <patternFill>
                  <bgColor rgb="FFFF0000"/>
                </patternFill>
              </fill>
            </x14:dxf>
          </x14:cfRule>
          <x14:cfRule type="containsText" priority="195" operator="containsText" id="{DA747211-8E51-4666-9774-EA2A933E75AA}">
            <xm:f>NOT(ISERROR(SEARCH($G$84,G30)))</xm:f>
            <xm:f>$G$84</xm:f>
            <x14:dxf>
              <fill>
                <patternFill>
                  <bgColor rgb="FFFFC000"/>
                </patternFill>
              </fill>
            </x14:dxf>
          </x14:cfRule>
          <x14:cfRule type="containsText" priority="196" operator="containsText" id="{47CF116E-0517-4234-872C-5592A6C862A5}">
            <xm:f>NOT(ISERROR(SEARCH($G$85,G30)))</xm:f>
            <xm:f>$G$85</xm:f>
            <x14:dxf>
              <fill>
                <patternFill>
                  <bgColor rgb="FFFFFF00"/>
                </patternFill>
              </fill>
            </x14:dxf>
          </x14:cfRule>
          <xm:sqref>G30</xm:sqref>
        </x14:conditionalFormatting>
        <x14:conditionalFormatting xmlns:xm="http://schemas.microsoft.com/office/excel/2006/main">
          <x14:cfRule type="containsText" priority="191" operator="containsText" id="{39DC2384-9E83-44FC-8FDA-27D0DB3F74E8}">
            <xm:f>NOT(ISERROR(SEARCH($G$83,M30)))</xm:f>
            <xm:f>$G$83</xm:f>
            <x14:dxf>
              <fill>
                <patternFill>
                  <bgColor rgb="FFFF0000"/>
                </patternFill>
              </fill>
            </x14:dxf>
          </x14:cfRule>
          <x14:cfRule type="containsText" priority="192" operator="containsText" id="{058CEB80-685E-4306-A5E8-4197025DDB48}">
            <xm:f>NOT(ISERROR(SEARCH($G$84,M30)))</xm:f>
            <xm:f>$G$84</xm:f>
            <x14:dxf>
              <fill>
                <patternFill>
                  <bgColor rgb="FFFFC000"/>
                </patternFill>
              </fill>
            </x14:dxf>
          </x14:cfRule>
          <x14:cfRule type="containsText" priority="193" operator="containsText" id="{7FB3CACC-C2CE-45A6-8CF2-A9DFD6614D39}">
            <xm:f>NOT(ISERROR(SEARCH($G$85,M30)))</xm:f>
            <xm:f>$G$85</xm:f>
            <x14:dxf>
              <fill>
                <patternFill>
                  <bgColor rgb="FFFFFF00"/>
                </patternFill>
              </fill>
            </x14:dxf>
          </x14:cfRule>
          <xm:sqref>M30</xm:sqref>
        </x14:conditionalFormatting>
        <x14:conditionalFormatting xmlns:xm="http://schemas.microsoft.com/office/excel/2006/main">
          <x14:cfRule type="containsText" priority="186" operator="containsText" id="{161DD79A-0386-41E8-841A-3E24D3ECABCD}">
            <xm:f>NOT(ISERROR(SEARCH($E$87,K30)))</xm:f>
            <xm:f>$E$87</xm:f>
            <x14:dxf>
              <fill>
                <patternFill>
                  <bgColor rgb="FFFF0000"/>
                </patternFill>
              </fill>
            </x14:dxf>
          </x14:cfRule>
          <x14:cfRule type="containsText" priority="187" operator="containsText" id="{83929F47-CBEA-484B-B837-04DA518E77DD}">
            <xm:f>NOT(ISERROR(SEARCH($E$86,K30)))</xm:f>
            <xm:f>$E$86</xm:f>
            <x14:dxf>
              <fill>
                <patternFill>
                  <bgColor rgb="FFFFC000"/>
                </patternFill>
              </fill>
            </x14:dxf>
          </x14:cfRule>
          <x14:cfRule type="containsText" priority="188" operator="containsText" id="{C8E13798-92AF-44E7-AB47-6741280A9D95}">
            <xm:f>NOT(ISERROR(SEARCH($E$85,K30)))</xm:f>
            <xm:f>$E$85</xm:f>
            <x14:dxf>
              <fill>
                <patternFill>
                  <bgColor rgb="FFFFFF00"/>
                </patternFill>
              </fill>
            </x14:dxf>
          </x14:cfRule>
          <x14:cfRule type="containsText" priority="189" operator="containsText" id="{04FDF175-8C08-4DD6-980F-7751C939E61C}">
            <xm:f>NOT(ISERROR(SEARCH($E$84,K30)))</xm:f>
            <xm:f>$E$84</xm:f>
            <x14:dxf>
              <fill>
                <patternFill>
                  <bgColor rgb="FF92D050"/>
                </patternFill>
              </fill>
            </x14:dxf>
          </x14:cfRule>
          <x14:cfRule type="containsText" priority="190" operator="containsText" id="{8CDBF049-14DD-455E-8172-B0F1BA43C083}">
            <xm:f>NOT(ISERROR(SEARCH($E$83,K30)))</xm:f>
            <xm:f>$E$83</xm:f>
            <x14:dxf>
              <fill>
                <patternFill>
                  <bgColor rgb="FF00B050"/>
                </patternFill>
              </fill>
            </x14:dxf>
          </x14:cfRule>
          <xm:sqref>K30</xm:sqref>
        </x14:conditionalFormatting>
        <x14:conditionalFormatting xmlns:xm="http://schemas.microsoft.com/office/excel/2006/main">
          <x14:cfRule type="containsText" priority="183" operator="containsText" id="{F9434D77-E364-4DEF-86A8-648531818134}">
            <xm:f>NOT(ISERROR(SEARCH($F$83,L30)))</xm:f>
            <xm:f>$F$83</xm:f>
            <x14:dxf>
              <fill>
                <patternFill>
                  <bgColor rgb="FFFF0000"/>
                </patternFill>
              </fill>
            </x14:dxf>
          </x14:cfRule>
          <x14:cfRule type="containsText" priority="184" operator="containsText" id="{DB330E0D-AC35-4C2F-985B-E870D137BF4D}">
            <xm:f>NOT(ISERROR(SEARCH($F$84,L30)))</xm:f>
            <xm:f>$F$84</xm:f>
            <x14:dxf>
              <fill>
                <patternFill>
                  <bgColor rgb="FFFFC000"/>
                </patternFill>
              </fill>
            </x14:dxf>
          </x14:cfRule>
          <x14:cfRule type="containsText" priority="185" operator="containsText" id="{ACDEEDB3-6AD6-4906-BCE6-F50DF4940657}">
            <xm:f>NOT(ISERROR(SEARCH($F$85,L30)))</xm:f>
            <xm:f>$F$85</xm:f>
            <x14:dxf>
              <fill>
                <patternFill>
                  <bgColor rgb="FFFFFF00"/>
                </patternFill>
              </fill>
            </x14:dxf>
          </x14:cfRule>
          <xm:sqref>L30</xm:sqref>
        </x14:conditionalFormatting>
        <x14:conditionalFormatting xmlns:xm="http://schemas.microsoft.com/office/excel/2006/main">
          <x14:cfRule type="containsText" priority="178" operator="containsText" id="{5B8759B1-1E20-4C1B-B69F-7DD985A32121}">
            <xm:f>NOT(ISERROR(SEARCH($E$87,E13)))</xm:f>
            <xm:f>$E$87</xm:f>
            <x14:dxf>
              <fill>
                <patternFill>
                  <bgColor rgb="FFFF0000"/>
                </patternFill>
              </fill>
            </x14:dxf>
          </x14:cfRule>
          <x14:cfRule type="containsText" priority="179" operator="containsText" id="{4B7365F1-8E3D-46C1-AA2E-96D006783CAA}">
            <xm:f>NOT(ISERROR(SEARCH($E$83,E13)))</xm:f>
            <xm:f>$E$83</xm:f>
            <x14:dxf>
              <fill>
                <patternFill>
                  <bgColor rgb="FF00B050"/>
                </patternFill>
              </fill>
            </x14:dxf>
          </x14:cfRule>
          <x14:cfRule type="containsText" priority="180" operator="containsText" id="{D8DC18C2-E1ED-4492-B060-4EF756F90391}">
            <xm:f>NOT(ISERROR(SEARCH($E$84,E13)))</xm:f>
            <xm:f>$E$84</xm:f>
            <x14:dxf>
              <fill>
                <patternFill>
                  <bgColor rgb="FF92D050"/>
                </patternFill>
              </fill>
            </x14:dxf>
          </x14:cfRule>
          <x14:cfRule type="containsText" priority="181" operator="containsText" id="{7912E8E6-87E8-4722-88C9-5CEAAD28BC7D}">
            <xm:f>NOT(ISERROR(SEARCH($E$85,E13)))</xm:f>
            <xm:f>$E$85</xm:f>
            <x14:dxf>
              <fill>
                <patternFill>
                  <bgColor rgb="FFFFFF00"/>
                </patternFill>
              </fill>
            </x14:dxf>
          </x14:cfRule>
          <x14:cfRule type="containsText" priority="182" operator="containsText" id="{BABADBF7-E36B-4353-8479-174E3471523D}">
            <xm:f>NOT(ISERROR(SEARCH($E$86,E13)))</xm:f>
            <xm:f>$E$86</xm:f>
            <x14:dxf>
              <fill>
                <patternFill>
                  <bgColor rgb="FFFFC000"/>
                </patternFill>
              </fill>
            </x14:dxf>
          </x14:cfRule>
          <xm:sqref>E13</xm:sqref>
        </x14:conditionalFormatting>
        <x14:conditionalFormatting xmlns:xm="http://schemas.microsoft.com/office/excel/2006/main">
          <x14:cfRule type="containsText" priority="175" operator="containsText" id="{C9E422CF-7227-48DF-B3AC-C4C8E4C6D631}">
            <xm:f>NOT(ISERROR(SEARCH($F$85,F13)))</xm:f>
            <xm:f>$F$85</xm:f>
            <x14:dxf>
              <fill>
                <patternFill>
                  <bgColor rgb="FFFFFF00"/>
                </patternFill>
              </fill>
            </x14:dxf>
          </x14:cfRule>
          <x14:cfRule type="containsText" priority="176" operator="containsText" id="{AEF86A37-9893-4718-92B4-F21000B94148}">
            <xm:f>NOT(ISERROR(SEARCH($F$84,F13)))</xm:f>
            <xm:f>$F$84</xm:f>
            <x14:dxf>
              <fill>
                <patternFill>
                  <bgColor rgb="FFFFC000"/>
                </patternFill>
              </fill>
            </x14:dxf>
          </x14:cfRule>
          <x14:cfRule type="containsText" priority="177" operator="containsText" id="{F5AED8EC-0599-4150-B040-533E702AE877}">
            <xm:f>NOT(ISERROR(SEARCH($F$83,F13)))</xm:f>
            <xm:f>$F$83</xm:f>
            <x14:dxf>
              <fill>
                <patternFill>
                  <bgColor rgb="FFFF0000"/>
                </patternFill>
              </fill>
            </x14:dxf>
          </x14:cfRule>
          <xm:sqref>F13</xm:sqref>
        </x14:conditionalFormatting>
        <x14:conditionalFormatting xmlns:xm="http://schemas.microsoft.com/office/excel/2006/main">
          <x14:cfRule type="containsText" priority="172" operator="containsText" id="{0673DF7C-45D3-4B35-A86A-4DCB46023A07}">
            <xm:f>NOT(ISERROR(SEARCH($G$83,G13)))</xm:f>
            <xm:f>$G$83</xm:f>
            <x14:dxf>
              <fill>
                <patternFill>
                  <bgColor rgb="FFFF0000"/>
                </patternFill>
              </fill>
            </x14:dxf>
          </x14:cfRule>
          <x14:cfRule type="containsText" priority="173" operator="containsText" id="{DC4EA9FB-F595-49FD-B0E3-6CB927EC8654}">
            <xm:f>NOT(ISERROR(SEARCH($G$84,G13)))</xm:f>
            <xm:f>$G$84</xm:f>
            <x14:dxf>
              <fill>
                <patternFill>
                  <bgColor rgb="FFFFC000"/>
                </patternFill>
              </fill>
            </x14:dxf>
          </x14:cfRule>
          <x14:cfRule type="containsText" priority="174" operator="containsText" id="{860797BC-1323-48AE-B3A0-F1A9F12CD3ED}">
            <xm:f>NOT(ISERROR(SEARCH($G$85,G13)))</xm:f>
            <xm:f>$G$85</xm:f>
            <x14:dxf>
              <fill>
                <patternFill>
                  <bgColor rgb="FFFFFF00"/>
                </patternFill>
              </fill>
            </x14:dxf>
          </x14:cfRule>
          <xm:sqref>G13</xm:sqref>
        </x14:conditionalFormatting>
        <x14:conditionalFormatting xmlns:xm="http://schemas.microsoft.com/office/excel/2006/main">
          <x14:cfRule type="containsText" priority="167" operator="containsText" id="{5C9DE88E-3C80-48DB-9916-5F357A16965C}">
            <xm:f>NOT(ISERROR(SEARCH($E$87,K13)))</xm:f>
            <xm:f>$E$87</xm:f>
            <x14:dxf>
              <fill>
                <patternFill>
                  <bgColor rgb="FFFF0000"/>
                </patternFill>
              </fill>
            </x14:dxf>
          </x14:cfRule>
          <x14:cfRule type="containsText" priority="168" operator="containsText" id="{FBA41062-7ABE-4369-870C-2302850553FF}">
            <xm:f>NOT(ISERROR(SEARCH($E$83,K13)))</xm:f>
            <xm:f>$E$83</xm:f>
            <x14:dxf>
              <fill>
                <patternFill>
                  <bgColor rgb="FF00B050"/>
                </patternFill>
              </fill>
            </x14:dxf>
          </x14:cfRule>
          <x14:cfRule type="containsText" priority="169" operator="containsText" id="{04B2D43B-4984-4825-81EC-698806DAA5EC}">
            <xm:f>NOT(ISERROR(SEARCH($E$84,K13)))</xm:f>
            <xm:f>$E$84</xm:f>
            <x14:dxf>
              <fill>
                <patternFill>
                  <bgColor rgb="FF92D050"/>
                </patternFill>
              </fill>
            </x14:dxf>
          </x14:cfRule>
          <x14:cfRule type="containsText" priority="170" operator="containsText" id="{19D8F6A3-D090-4A15-8DDF-8C0BA7024D66}">
            <xm:f>NOT(ISERROR(SEARCH($E$85,K13)))</xm:f>
            <xm:f>$E$85</xm:f>
            <x14:dxf>
              <fill>
                <patternFill>
                  <bgColor rgb="FFFFFF00"/>
                </patternFill>
              </fill>
            </x14:dxf>
          </x14:cfRule>
          <x14:cfRule type="containsText" priority="171" operator="containsText" id="{57A7D954-AB3B-4D10-8A34-8B66B4BF5E87}">
            <xm:f>NOT(ISERROR(SEARCH($E$86,K13)))</xm:f>
            <xm:f>$E$86</xm:f>
            <x14:dxf>
              <fill>
                <patternFill>
                  <bgColor rgb="FFFFC000"/>
                </patternFill>
              </fill>
            </x14:dxf>
          </x14:cfRule>
          <xm:sqref>K13</xm:sqref>
        </x14:conditionalFormatting>
        <x14:conditionalFormatting xmlns:xm="http://schemas.microsoft.com/office/excel/2006/main">
          <x14:cfRule type="containsText" priority="164" operator="containsText" id="{266D538F-ECD6-41EF-9A75-3488E4C208C8}">
            <xm:f>NOT(ISERROR(SEARCH($F$85,L13)))</xm:f>
            <xm:f>$F$85</xm:f>
            <x14:dxf>
              <fill>
                <patternFill>
                  <bgColor rgb="FFFFFF00"/>
                </patternFill>
              </fill>
            </x14:dxf>
          </x14:cfRule>
          <x14:cfRule type="containsText" priority="165" operator="containsText" id="{D601CC95-B27F-477F-966B-07F39BF2F4A4}">
            <xm:f>NOT(ISERROR(SEARCH($F$84,L13)))</xm:f>
            <xm:f>$F$84</xm:f>
            <x14:dxf>
              <fill>
                <patternFill>
                  <bgColor rgb="FFFFC000"/>
                </patternFill>
              </fill>
            </x14:dxf>
          </x14:cfRule>
          <x14:cfRule type="containsText" priority="166" operator="containsText" id="{CAE09F73-4BD0-4E31-AD97-A4DFEE7ABDD9}">
            <xm:f>NOT(ISERROR(SEARCH($F$83,L13)))</xm:f>
            <xm:f>$F$83</xm:f>
            <x14:dxf>
              <fill>
                <patternFill>
                  <bgColor rgb="FFFF0000"/>
                </patternFill>
              </fill>
            </x14:dxf>
          </x14:cfRule>
          <xm:sqref>L13</xm:sqref>
        </x14:conditionalFormatting>
        <x14:conditionalFormatting xmlns:xm="http://schemas.microsoft.com/office/excel/2006/main">
          <x14:cfRule type="containsText" priority="161" operator="containsText" id="{AED54A63-FD47-4765-9BD1-BE54797D30D2}">
            <xm:f>NOT(ISERROR(SEARCH($G$83,M13)))</xm:f>
            <xm:f>$G$83</xm:f>
            <x14:dxf>
              <fill>
                <patternFill>
                  <bgColor rgb="FFFF0000"/>
                </patternFill>
              </fill>
            </x14:dxf>
          </x14:cfRule>
          <x14:cfRule type="containsText" priority="162" operator="containsText" id="{7B6BE26F-29FC-4621-BD4D-4228CA715544}">
            <xm:f>NOT(ISERROR(SEARCH($G$84,M13)))</xm:f>
            <xm:f>$G$84</xm:f>
            <x14:dxf>
              <fill>
                <patternFill>
                  <bgColor rgb="FFFFC000"/>
                </patternFill>
              </fill>
            </x14:dxf>
          </x14:cfRule>
          <x14:cfRule type="containsText" priority="163" operator="containsText" id="{AD73487B-C267-437A-9D6F-6D348D2A2DE7}">
            <xm:f>NOT(ISERROR(SEARCH($G$85,M13)))</xm:f>
            <xm:f>$G$85</xm:f>
            <x14:dxf>
              <fill>
                <patternFill>
                  <bgColor rgb="FFFFFF00"/>
                </patternFill>
              </fill>
            </x14:dxf>
          </x14:cfRule>
          <xm:sqref>M13</xm:sqref>
        </x14:conditionalFormatting>
        <x14:conditionalFormatting xmlns:xm="http://schemas.microsoft.com/office/excel/2006/main">
          <x14:cfRule type="containsText" priority="376" operator="containsText" id="{86AFA888-F00C-486E-9FB2-53FCED5C0CCE}">
            <xm:f>NOT(ISERROR(SEARCH($I$74,I9)))</xm:f>
            <xm:f>$I$74</xm:f>
            <x14:dxf>
              <fill>
                <patternFill>
                  <bgColor rgb="FF92D050"/>
                </patternFill>
              </fill>
            </x14:dxf>
          </x14:cfRule>
          <x14:cfRule type="containsText" priority="377" operator="containsText" id="{A8003FA9-9D23-423C-B96D-74ECFAD277C9}">
            <xm:f>NOT(ISERROR(SEARCH($I$75,I9)))</xm:f>
            <xm:f>$I$75</xm:f>
            <x14:dxf>
              <fill>
                <patternFill>
                  <bgColor theme="9" tint="0.39994506668294322"/>
                </patternFill>
              </fill>
            </x14:dxf>
          </x14:cfRule>
          <xm:sqref>I55 I9:I18 I20:I38</xm:sqref>
        </x14:conditionalFormatting>
        <x14:conditionalFormatting xmlns:xm="http://schemas.microsoft.com/office/excel/2006/main">
          <x14:cfRule type="containsText" priority="159" operator="containsText" id="{7AF12B0D-2653-4F56-A445-92D057115BDB}">
            <xm:f>NOT(ISERROR(SEARCH($I$70,I9)))</xm:f>
            <xm:f>$I$70</xm:f>
            <x14:dxf>
              <fill>
                <patternFill>
                  <bgColor rgb="FF00B0F0"/>
                </patternFill>
              </fill>
            </x14:dxf>
          </x14:cfRule>
          <x14:cfRule type="containsText" priority="160" operator="containsText" id="{EFE0C252-A0ED-4A5A-A0F5-1F770069DE29}">
            <xm:f>NOT(ISERROR(SEARCH($I$73,I9)))</xm:f>
            <xm:f>$I$73</xm:f>
            <x14:dxf>
              <fill>
                <patternFill>
                  <bgColor rgb="FFFFC000"/>
                </patternFill>
              </fill>
            </x14:dxf>
          </x14:cfRule>
          <xm:sqref>I9 I13:I16 I20</xm:sqref>
        </x14:conditionalFormatting>
        <x14:conditionalFormatting xmlns:xm="http://schemas.microsoft.com/office/excel/2006/main">
          <x14:cfRule type="containsText" priority="157" operator="containsText" id="{545E4F0B-56DB-4A48-AB65-C1632EB066E0}">
            <xm:f>NOT(ISERROR(SEARCH($I$70,I10)))</xm:f>
            <xm:f>$I$70</xm:f>
            <x14:dxf>
              <fill>
                <patternFill>
                  <bgColor rgb="FF00B0F0"/>
                </patternFill>
              </fill>
            </x14:dxf>
          </x14:cfRule>
          <xm:sqref>I10:I11 I13:I16 I20</xm:sqref>
        </x14:conditionalFormatting>
        <x14:conditionalFormatting xmlns:xm="http://schemas.microsoft.com/office/excel/2006/main">
          <x14:cfRule type="containsText" priority="155" operator="containsText" id="{1A271A9B-B53E-40A6-9E22-C25CE4A52CCC}">
            <xm:f>NOT(ISERROR(SEARCH($I$70,I12)))</xm:f>
            <xm:f>$I$70</xm:f>
            <x14:dxf>
              <fill>
                <patternFill>
                  <bgColor rgb="FF00B0F0"/>
                </patternFill>
              </fill>
            </x14:dxf>
          </x14:cfRule>
          <xm:sqref>I12</xm:sqref>
        </x14:conditionalFormatting>
        <x14:conditionalFormatting xmlns:xm="http://schemas.microsoft.com/office/excel/2006/main">
          <x14:cfRule type="containsText" priority="153" operator="containsText" id="{A218E13C-5A2D-48E1-B9EA-2BA750F2701F}">
            <xm:f>NOT(ISERROR(SEARCH($I$70,I21)))</xm:f>
            <xm:f>$I$70</xm:f>
            <x14:dxf>
              <fill>
                <patternFill>
                  <bgColor rgb="FF00B0F0"/>
                </patternFill>
              </fill>
            </x14:dxf>
          </x14:cfRule>
          <xm:sqref>I21:I31</xm:sqref>
        </x14:conditionalFormatting>
        <x14:conditionalFormatting xmlns:xm="http://schemas.microsoft.com/office/excel/2006/main">
          <x14:cfRule type="containsText" priority="151" operator="containsText" id="{7193E34B-43A7-4833-885D-46E24E7B0824}">
            <xm:f>NOT(ISERROR(SEARCH($I$70,I34)))</xm:f>
            <xm:f>$I$70</xm:f>
            <x14:dxf>
              <fill>
                <patternFill>
                  <bgColor rgb="FF00B0F0"/>
                </patternFill>
              </fill>
            </x14:dxf>
          </x14:cfRule>
          <xm:sqref>I34</xm:sqref>
        </x14:conditionalFormatting>
        <x14:conditionalFormatting xmlns:xm="http://schemas.microsoft.com/office/excel/2006/main">
          <x14:cfRule type="containsText" priority="149" operator="containsText" id="{39E47F11-7EBF-4E69-80E1-2505DF5818BC}">
            <xm:f>NOT(ISERROR(SEARCH($I$70,I36)))</xm:f>
            <xm:f>$I$70</xm:f>
            <x14:dxf>
              <fill>
                <patternFill>
                  <bgColor rgb="FF00B0F0"/>
                </patternFill>
              </fill>
            </x14:dxf>
          </x14:cfRule>
          <xm:sqref>I36</xm:sqref>
        </x14:conditionalFormatting>
        <x14:conditionalFormatting xmlns:xm="http://schemas.microsoft.com/office/excel/2006/main">
          <x14:cfRule type="containsText" priority="147" operator="containsText" id="{96006DAA-0AEF-4F1E-811F-0B5746AFB6D6}">
            <xm:f>NOT(ISERROR(SEARCH($I$70,I38)))</xm:f>
            <xm:f>$I$70</xm:f>
            <x14:dxf>
              <fill>
                <patternFill>
                  <bgColor rgb="FF00B0F0"/>
                </patternFill>
              </fill>
            </x14:dxf>
          </x14:cfRule>
          <xm:sqref>I38</xm:sqref>
        </x14:conditionalFormatting>
        <x14:conditionalFormatting xmlns:xm="http://schemas.microsoft.com/office/excel/2006/main">
          <x14:cfRule type="containsText" priority="145" operator="containsText" id="{EFA5C9B1-0B64-4F58-9A98-E21047F7C7DD}">
            <xm:f>NOT(ISERROR(SEARCH($I$70,I10)))</xm:f>
            <xm:f>$I$70</xm:f>
            <x14:dxf>
              <fill>
                <patternFill>
                  <bgColor rgb="FF00B0F0"/>
                </patternFill>
              </fill>
            </x14:dxf>
          </x14:cfRule>
          <x14:cfRule type="containsText" priority="146" operator="containsText" id="{CC3F464C-C0EB-4E4D-80D0-5224B844C2FE}">
            <xm:f>NOT(ISERROR(SEARCH($I$73,I10)))</xm:f>
            <xm:f>$I$73</xm:f>
            <x14:dxf>
              <fill>
                <patternFill>
                  <bgColor rgb="FFFFC000"/>
                </patternFill>
              </fill>
            </x14:dxf>
          </x14:cfRule>
          <xm:sqref>I10:I11</xm:sqref>
        </x14:conditionalFormatting>
        <x14:conditionalFormatting xmlns:xm="http://schemas.microsoft.com/office/excel/2006/main">
          <x14:cfRule type="containsText" priority="143" operator="containsText" id="{03D551D2-26F9-42BB-84BE-B9F61E0CD18A}">
            <xm:f>NOT(ISERROR(SEARCH($I$70,I12)))</xm:f>
            <xm:f>$I$70</xm:f>
            <x14:dxf>
              <fill>
                <patternFill>
                  <bgColor rgb="FF00B0F0"/>
                </patternFill>
              </fill>
            </x14:dxf>
          </x14:cfRule>
          <xm:sqref>I12</xm:sqref>
        </x14:conditionalFormatting>
        <x14:conditionalFormatting xmlns:xm="http://schemas.microsoft.com/office/excel/2006/main">
          <x14:cfRule type="containsText" priority="141" operator="containsText" id="{DCF4A4DB-3A5A-4E4F-A241-A09F33C04A7B}">
            <xm:f>NOT(ISERROR(SEARCH($I$70,I12)))</xm:f>
            <xm:f>$I$70</xm:f>
            <x14:dxf>
              <fill>
                <patternFill>
                  <bgColor rgb="FF00B0F0"/>
                </patternFill>
              </fill>
            </x14:dxf>
          </x14:cfRule>
          <x14:cfRule type="containsText" priority="142" operator="containsText" id="{07B7B6AE-F870-4D73-96CE-2A16EA44F6D9}">
            <xm:f>NOT(ISERROR(SEARCH($I$73,I12)))</xm:f>
            <xm:f>$I$73</xm:f>
            <x14:dxf>
              <fill>
                <patternFill>
                  <bgColor rgb="FFFFC000"/>
                </patternFill>
              </fill>
            </x14:dxf>
          </x14:cfRule>
          <xm:sqref>I12</xm:sqref>
        </x14:conditionalFormatting>
        <x14:conditionalFormatting xmlns:xm="http://schemas.microsoft.com/office/excel/2006/main">
          <x14:cfRule type="containsText" priority="139" operator="containsText" id="{04E8AD05-3DFF-41F4-8C20-C1DDC21AAD38}">
            <xm:f>NOT(ISERROR(SEARCH($I$70,I17)))</xm:f>
            <xm:f>$I$70</xm:f>
            <x14:dxf>
              <fill>
                <patternFill>
                  <bgColor rgb="FF00B0F0"/>
                </patternFill>
              </fill>
            </x14:dxf>
          </x14:cfRule>
          <xm:sqref>I17:I18</xm:sqref>
        </x14:conditionalFormatting>
        <x14:conditionalFormatting xmlns:xm="http://schemas.microsoft.com/office/excel/2006/main">
          <x14:cfRule type="containsText" priority="137" operator="containsText" id="{048C686C-DDED-4E6F-A3BB-0DB095B93513}">
            <xm:f>NOT(ISERROR(SEARCH($I$70,I17)))</xm:f>
            <xm:f>$I$70</xm:f>
            <x14:dxf>
              <fill>
                <patternFill>
                  <bgColor rgb="FF00B0F0"/>
                </patternFill>
              </fill>
            </x14:dxf>
          </x14:cfRule>
          <xm:sqref>I17:I18</xm:sqref>
        </x14:conditionalFormatting>
        <x14:conditionalFormatting xmlns:xm="http://schemas.microsoft.com/office/excel/2006/main">
          <x14:cfRule type="containsText" priority="135" operator="containsText" id="{A7FD4463-80B2-481D-972B-F4B65BAE6225}">
            <xm:f>NOT(ISERROR(SEARCH($I$70,I17)))</xm:f>
            <xm:f>$I$70</xm:f>
            <x14:dxf>
              <fill>
                <patternFill>
                  <bgColor rgb="FF00B0F0"/>
                </patternFill>
              </fill>
            </x14:dxf>
          </x14:cfRule>
          <x14:cfRule type="containsText" priority="136" operator="containsText" id="{A927CA45-F1F8-45F8-BAC8-EB19CAE38D6C}">
            <xm:f>NOT(ISERROR(SEARCH($I$73,I17)))</xm:f>
            <xm:f>$I$73</xm:f>
            <x14:dxf>
              <fill>
                <patternFill>
                  <bgColor rgb="FFFFC000"/>
                </patternFill>
              </fill>
            </x14:dxf>
          </x14:cfRule>
          <xm:sqref>I17:I18</xm:sqref>
        </x14:conditionalFormatting>
        <x14:conditionalFormatting xmlns:xm="http://schemas.microsoft.com/office/excel/2006/main">
          <x14:cfRule type="containsText" priority="133" operator="containsText" id="{B515AEFF-5822-41E7-8403-AB886581B35C}">
            <xm:f>NOT(ISERROR(SEARCH($I$70,I21)))</xm:f>
            <xm:f>$I$70</xm:f>
            <x14:dxf>
              <fill>
                <patternFill>
                  <bgColor rgb="FF00B0F0"/>
                </patternFill>
              </fill>
            </x14:dxf>
          </x14:cfRule>
          <xm:sqref>I21:I32</xm:sqref>
        </x14:conditionalFormatting>
        <x14:conditionalFormatting xmlns:xm="http://schemas.microsoft.com/office/excel/2006/main">
          <x14:cfRule type="containsText" priority="131" operator="containsText" id="{A8BCF0EC-FCA7-4657-9829-4756ED534756}">
            <xm:f>NOT(ISERROR(SEARCH($I$70,I21)))</xm:f>
            <xm:f>$I$70</xm:f>
            <x14:dxf>
              <fill>
                <patternFill>
                  <bgColor rgb="FF00B0F0"/>
                </patternFill>
              </fill>
            </x14:dxf>
          </x14:cfRule>
          <xm:sqref>I21:I32</xm:sqref>
        </x14:conditionalFormatting>
        <x14:conditionalFormatting xmlns:xm="http://schemas.microsoft.com/office/excel/2006/main">
          <x14:cfRule type="containsText" priority="129" operator="containsText" id="{F67F1103-24AE-4FB9-A41D-FEE523BA4FDA}">
            <xm:f>NOT(ISERROR(SEARCH($I$70,I21)))</xm:f>
            <xm:f>$I$70</xm:f>
            <x14:dxf>
              <fill>
                <patternFill>
                  <bgColor rgb="FF00B0F0"/>
                </patternFill>
              </fill>
            </x14:dxf>
          </x14:cfRule>
          <x14:cfRule type="containsText" priority="130" operator="containsText" id="{AF2C06B9-B303-4DC4-9E50-969F2A27F075}">
            <xm:f>NOT(ISERROR(SEARCH($I$73,I21)))</xm:f>
            <xm:f>$I$73</xm:f>
            <x14:dxf>
              <fill>
                <patternFill>
                  <bgColor rgb="FFFFC000"/>
                </patternFill>
              </fill>
            </x14:dxf>
          </x14:cfRule>
          <xm:sqref>I21:I32</xm:sqref>
        </x14:conditionalFormatting>
        <x14:conditionalFormatting xmlns:xm="http://schemas.microsoft.com/office/excel/2006/main">
          <x14:cfRule type="containsText" priority="127" operator="containsText" id="{6562283E-B265-4204-9BDC-5EE4A1EF9ACC}">
            <xm:f>NOT(ISERROR(SEARCH($I$70,I33)))</xm:f>
            <xm:f>$I$70</xm:f>
            <x14:dxf>
              <fill>
                <patternFill>
                  <bgColor rgb="FF00B0F0"/>
                </patternFill>
              </fill>
            </x14:dxf>
          </x14:cfRule>
          <xm:sqref>I33</xm:sqref>
        </x14:conditionalFormatting>
        <x14:conditionalFormatting xmlns:xm="http://schemas.microsoft.com/office/excel/2006/main">
          <x14:cfRule type="containsText" priority="125" operator="containsText" id="{76D509CF-D811-4988-AFF2-F15E3013F1DD}">
            <xm:f>NOT(ISERROR(SEARCH($I$70,I33)))</xm:f>
            <xm:f>$I$70</xm:f>
            <x14:dxf>
              <fill>
                <patternFill>
                  <bgColor rgb="FF00B0F0"/>
                </patternFill>
              </fill>
            </x14:dxf>
          </x14:cfRule>
          <xm:sqref>I33</xm:sqref>
        </x14:conditionalFormatting>
        <x14:conditionalFormatting xmlns:xm="http://schemas.microsoft.com/office/excel/2006/main">
          <x14:cfRule type="containsText" priority="123" operator="containsText" id="{4349BE29-DA13-4425-A18A-5086F8FFC845}">
            <xm:f>NOT(ISERROR(SEARCH($I$70,I33)))</xm:f>
            <xm:f>$I$70</xm:f>
            <x14:dxf>
              <fill>
                <patternFill>
                  <bgColor rgb="FF00B0F0"/>
                </patternFill>
              </fill>
            </x14:dxf>
          </x14:cfRule>
          <x14:cfRule type="containsText" priority="124" operator="containsText" id="{02380FBA-DABC-4DFB-B8D9-81A75DAF0A84}">
            <xm:f>NOT(ISERROR(SEARCH($I$73,I33)))</xm:f>
            <xm:f>$I$73</xm:f>
            <x14:dxf>
              <fill>
                <patternFill>
                  <bgColor rgb="FFFFC000"/>
                </patternFill>
              </fill>
            </x14:dxf>
          </x14:cfRule>
          <xm:sqref>I33</xm:sqref>
        </x14:conditionalFormatting>
        <x14:conditionalFormatting xmlns:xm="http://schemas.microsoft.com/office/excel/2006/main">
          <x14:cfRule type="containsText" priority="121" operator="containsText" id="{57096FAC-F44B-43C2-869C-A327F5CE2814}">
            <xm:f>NOT(ISERROR(SEARCH($I$70,I35)))</xm:f>
            <xm:f>$I$70</xm:f>
            <x14:dxf>
              <fill>
                <patternFill>
                  <bgColor rgb="FF00B0F0"/>
                </patternFill>
              </fill>
            </x14:dxf>
          </x14:cfRule>
          <xm:sqref>I35</xm:sqref>
        </x14:conditionalFormatting>
        <x14:conditionalFormatting xmlns:xm="http://schemas.microsoft.com/office/excel/2006/main">
          <x14:cfRule type="containsText" priority="119" operator="containsText" id="{37693999-58E2-4A1D-BDEB-0348CB36032B}">
            <xm:f>NOT(ISERROR(SEARCH($I$70,I35)))</xm:f>
            <xm:f>$I$70</xm:f>
            <x14:dxf>
              <fill>
                <patternFill>
                  <bgColor rgb="FF00B0F0"/>
                </patternFill>
              </fill>
            </x14:dxf>
          </x14:cfRule>
          <xm:sqref>I35</xm:sqref>
        </x14:conditionalFormatting>
        <x14:conditionalFormatting xmlns:xm="http://schemas.microsoft.com/office/excel/2006/main">
          <x14:cfRule type="containsText" priority="117" operator="containsText" id="{0680CF47-8678-4B93-9F13-5BFCDA4E0EFC}">
            <xm:f>NOT(ISERROR(SEARCH($I$70,I35)))</xm:f>
            <xm:f>$I$70</xm:f>
            <x14:dxf>
              <fill>
                <patternFill>
                  <bgColor rgb="FF00B0F0"/>
                </patternFill>
              </fill>
            </x14:dxf>
          </x14:cfRule>
          <xm:sqref>I35</xm:sqref>
        </x14:conditionalFormatting>
        <x14:conditionalFormatting xmlns:xm="http://schemas.microsoft.com/office/excel/2006/main">
          <x14:cfRule type="containsText" priority="115" operator="containsText" id="{186B1837-CE7E-41D2-9131-C06BE1E5DF6B}">
            <xm:f>NOT(ISERROR(SEARCH($I$70,I35)))</xm:f>
            <xm:f>$I$70</xm:f>
            <x14:dxf>
              <fill>
                <patternFill>
                  <bgColor rgb="FF00B0F0"/>
                </patternFill>
              </fill>
            </x14:dxf>
          </x14:cfRule>
          <x14:cfRule type="containsText" priority="116" operator="containsText" id="{31D641FB-2C1E-44AF-8653-5BC1DA0FBBB6}">
            <xm:f>NOT(ISERROR(SEARCH($I$73,I35)))</xm:f>
            <xm:f>$I$73</xm:f>
            <x14:dxf>
              <fill>
                <patternFill>
                  <bgColor rgb="FFFFC000"/>
                </patternFill>
              </fill>
            </x14:dxf>
          </x14:cfRule>
          <xm:sqref>I35</xm:sqref>
        </x14:conditionalFormatting>
        <x14:conditionalFormatting xmlns:xm="http://schemas.microsoft.com/office/excel/2006/main">
          <x14:cfRule type="containsText" priority="113" operator="containsText" id="{CAAF59C7-43FD-4C86-8E94-87DC244F9851}">
            <xm:f>NOT(ISERROR(SEARCH($I$70,I37)))</xm:f>
            <xm:f>$I$70</xm:f>
            <x14:dxf>
              <fill>
                <patternFill>
                  <bgColor rgb="FF00B0F0"/>
                </patternFill>
              </fill>
            </x14:dxf>
          </x14:cfRule>
          <xm:sqref>I37</xm:sqref>
        </x14:conditionalFormatting>
        <x14:conditionalFormatting xmlns:xm="http://schemas.microsoft.com/office/excel/2006/main">
          <x14:cfRule type="containsText" priority="111" operator="containsText" id="{249803FD-1470-4471-AF1A-B2A8618C7DEB}">
            <xm:f>NOT(ISERROR(SEARCH($I$70,I37)))</xm:f>
            <xm:f>$I$70</xm:f>
            <x14:dxf>
              <fill>
                <patternFill>
                  <bgColor rgb="FF00B0F0"/>
                </patternFill>
              </fill>
            </x14:dxf>
          </x14:cfRule>
          <xm:sqref>I37</xm:sqref>
        </x14:conditionalFormatting>
        <x14:conditionalFormatting xmlns:xm="http://schemas.microsoft.com/office/excel/2006/main">
          <x14:cfRule type="containsText" priority="109" operator="containsText" id="{6DD366DD-A609-4698-B02F-867A3B612111}">
            <xm:f>NOT(ISERROR(SEARCH($I$70,I37)))</xm:f>
            <xm:f>$I$70</xm:f>
            <x14:dxf>
              <fill>
                <patternFill>
                  <bgColor rgb="FF00B0F0"/>
                </patternFill>
              </fill>
            </x14:dxf>
          </x14:cfRule>
          <xm:sqref>I37</xm:sqref>
        </x14:conditionalFormatting>
        <x14:conditionalFormatting xmlns:xm="http://schemas.microsoft.com/office/excel/2006/main">
          <x14:cfRule type="containsText" priority="107" operator="containsText" id="{A0222979-B1DE-4D13-9F1D-152C0CC9BC13}">
            <xm:f>NOT(ISERROR(SEARCH($I$70,I37)))</xm:f>
            <xm:f>$I$70</xm:f>
            <x14:dxf>
              <fill>
                <patternFill>
                  <bgColor rgb="FF00B0F0"/>
                </patternFill>
              </fill>
            </x14:dxf>
          </x14:cfRule>
          <x14:cfRule type="containsText" priority="108" operator="containsText" id="{A1D989CC-3C93-4A03-80F0-1C5C116D26D1}">
            <xm:f>NOT(ISERROR(SEARCH($I$73,I37)))</xm:f>
            <xm:f>$I$73</xm:f>
            <x14:dxf>
              <fill>
                <patternFill>
                  <bgColor rgb="FFFFC000"/>
                </patternFill>
              </fill>
            </x14:dxf>
          </x14:cfRule>
          <xm:sqref>I37</xm:sqref>
        </x14:conditionalFormatting>
        <x14:conditionalFormatting xmlns:xm="http://schemas.microsoft.com/office/excel/2006/main">
          <x14:cfRule type="containsText" priority="105" operator="containsText" id="{800DA7D9-7B2E-4CD4-BDF0-96C2C6ECBF6B}">
            <xm:f>NOT(ISERROR(SEARCH($I$70,I36)))</xm:f>
            <xm:f>$I$70</xm:f>
            <x14:dxf>
              <fill>
                <patternFill>
                  <bgColor rgb="FF00B0F0"/>
                </patternFill>
              </fill>
            </x14:dxf>
          </x14:cfRule>
          <xm:sqref>I36</xm:sqref>
        </x14:conditionalFormatting>
        <x14:conditionalFormatting xmlns:xm="http://schemas.microsoft.com/office/excel/2006/main">
          <x14:cfRule type="containsText" priority="103" operator="containsText" id="{B78FA904-2E79-447E-925F-16AD30C4A575}">
            <xm:f>NOT(ISERROR(SEARCH($I$70,I36)))</xm:f>
            <xm:f>$I$70</xm:f>
            <x14:dxf>
              <fill>
                <patternFill>
                  <bgColor rgb="FF00B0F0"/>
                </patternFill>
              </fill>
            </x14:dxf>
          </x14:cfRule>
          <xm:sqref>I36</xm:sqref>
        </x14:conditionalFormatting>
        <x14:conditionalFormatting xmlns:xm="http://schemas.microsoft.com/office/excel/2006/main">
          <x14:cfRule type="containsText" priority="101" operator="containsText" id="{7D4D7AA2-56E6-417B-8FDF-390AD5B0A58A}">
            <xm:f>NOT(ISERROR(SEARCH($I$70,I36)))</xm:f>
            <xm:f>$I$70</xm:f>
            <x14:dxf>
              <fill>
                <patternFill>
                  <bgColor rgb="FF00B0F0"/>
                </patternFill>
              </fill>
            </x14:dxf>
          </x14:cfRule>
          <xm:sqref>I36</xm:sqref>
        </x14:conditionalFormatting>
        <x14:conditionalFormatting xmlns:xm="http://schemas.microsoft.com/office/excel/2006/main">
          <x14:cfRule type="containsText" priority="99" operator="containsText" id="{5EBDB935-2DD7-4648-B30C-461873C6DEC6}">
            <xm:f>NOT(ISERROR(SEARCH($I$70,I36)))</xm:f>
            <xm:f>$I$70</xm:f>
            <x14:dxf>
              <fill>
                <patternFill>
                  <bgColor rgb="FF00B0F0"/>
                </patternFill>
              </fill>
            </x14:dxf>
          </x14:cfRule>
          <x14:cfRule type="containsText" priority="100" operator="containsText" id="{A472EA43-5BF6-4004-8478-2F6366828F8C}">
            <xm:f>NOT(ISERROR(SEARCH($I$73,I36)))</xm:f>
            <xm:f>$I$73</xm:f>
            <x14:dxf>
              <fill>
                <patternFill>
                  <bgColor rgb="FFFFC000"/>
                </patternFill>
              </fill>
            </x14:dxf>
          </x14:cfRule>
          <xm:sqref>I36</xm:sqref>
        </x14:conditionalFormatting>
        <x14:conditionalFormatting xmlns:xm="http://schemas.microsoft.com/office/excel/2006/main">
          <x14:cfRule type="containsText" priority="97" operator="containsText" id="{AA94EC98-FCF2-4E70-B6A8-3CF4458E4779}">
            <xm:f>NOT(ISERROR(SEARCH($I$70,I38)))</xm:f>
            <xm:f>$I$70</xm:f>
            <x14:dxf>
              <fill>
                <patternFill>
                  <bgColor rgb="FF00B0F0"/>
                </patternFill>
              </fill>
            </x14:dxf>
          </x14:cfRule>
          <xm:sqref>I38</xm:sqref>
        </x14:conditionalFormatting>
        <x14:conditionalFormatting xmlns:xm="http://schemas.microsoft.com/office/excel/2006/main">
          <x14:cfRule type="containsText" priority="95" operator="containsText" id="{8469C85B-B09C-4BEE-9EC5-9AFFEF7BD011}">
            <xm:f>NOT(ISERROR(SEARCH($I$70,I38)))</xm:f>
            <xm:f>$I$70</xm:f>
            <x14:dxf>
              <fill>
                <patternFill>
                  <bgColor rgb="FF00B0F0"/>
                </patternFill>
              </fill>
            </x14:dxf>
          </x14:cfRule>
          <xm:sqref>I38</xm:sqref>
        </x14:conditionalFormatting>
        <x14:conditionalFormatting xmlns:xm="http://schemas.microsoft.com/office/excel/2006/main">
          <x14:cfRule type="containsText" priority="93" operator="containsText" id="{9221B6B8-4603-41EA-B131-B9F13B2927EC}">
            <xm:f>NOT(ISERROR(SEARCH($I$70,I38)))</xm:f>
            <xm:f>$I$70</xm:f>
            <x14:dxf>
              <fill>
                <patternFill>
                  <bgColor rgb="FF00B0F0"/>
                </patternFill>
              </fill>
            </x14:dxf>
          </x14:cfRule>
          <xm:sqref>I38</xm:sqref>
        </x14:conditionalFormatting>
        <x14:conditionalFormatting xmlns:xm="http://schemas.microsoft.com/office/excel/2006/main">
          <x14:cfRule type="containsText" priority="91" operator="containsText" id="{A963CDC8-2D93-4611-828A-C98B8FF750BD}">
            <xm:f>NOT(ISERROR(SEARCH($I$70,I38)))</xm:f>
            <xm:f>$I$70</xm:f>
            <x14:dxf>
              <fill>
                <patternFill>
                  <bgColor rgb="FF00B0F0"/>
                </patternFill>
              </fill>
            </x14:dxf>
          </x14:cfRule>
          <x14:cfRule type="containsText" priority="92" operator="containsText" id="{2DF71514-8FF9-4926-94CE-A83BA7845802}">
            <xm:f>NOT(ISERROR(SEARCH($I$73,I38)))</xm:f>
            <xm:f>$I$73</xm:f>
            <x14:dxf>
              <fill>
                <patternFill>
                  <bgColor rgb="FFFFC000"/>
                </patternFill>
              </fill>
            </x14:dxf>
          </x14:cfRule>
          <xm:sqref>I38</xm:sqref>
        </x14:conditionalFormatting>
        <x14:conditionalFormatting xmlns:xm="http://schemas.microsoft.com/office/excel/2006/main">
          <x14:cfRule type="containsText" priority="89" operator="containsText" id="{B0D70785-BB34-4C70-9104-CECE5577FBF4}">
            <xm:f>NOT(ISERROR(SEARCH($I$74,I39)))</xm:f>
            <xm:f>$I$74</xm:f>
            <x14:dxf>
              <fill>
                <patternFill>
                  <bgColor rgb="FF92D050"/>
                </patternFill>
              </fill>
            </x14:dxf>
          </x14:cfRule>
          <x14:cfRule type="containsText" priority="90" operator="containsText" id="{D71DD11F-3532-4B13-8CB4-6D599E976D3D}">
            <xm:f>NOT(ISERROR(SEARCH($I$75,I39)))</xm:f>
            <xm:f>$I$75</xm:f>
            <x14:dxf>
              <fill>
                <patternFill>
                  <bgColor theme="9" tint="0.39994506668294322"/>
                </patternFill>
              </fill>
            </x14:dxf>
          </x14:cfRule>
          <xm:sqref>I39:I41</xm:sqref>
        </x14:conditionalFormatting>
        <x14:conditionalFormatting xmlns:xm="http://schemas.microsoft.com/office/excel/2006/main">
          <x14:cfRule type="containsText" priority="87" operator="containsText" id="{F266F8BA-3B4E-4FCA-B09F-4F5D318BA226}">
            <xm:f>NOT(ISERROR(SEARCH($I$70,I39)))</xm:f>
            <xm:f>$I$70</xm:f>
            <x14:dxf>
              <fill>
                <patternFill>
                  <bgColor rgb="FF00B0F0"/>
                </patternFill>
              </fill>
            </x14:dxf>
          </x14:cfRule>
          <xm:sqref>I39:I41</xm:sqref>
        </x14:conditionalFormatting>
        <x14:conditionalFormatting xmlns:xm="http://schemas.microsoft.com/office/excel/2006/main">
          <x14:cfRule type="containsText" priority="85" operator="containsText" id="{DFF13A8B-A1F2-4271-9918-1055FFEC6D74}">
            <xm:f>NOT(ISERROR(SEARCH($I$70,I39)))</xm:f>
            <xm:f>$I$70</xm:f>
            <x14:dxf>
              <fill>
                <patternFill>
                  <bgColor rgb="FF00B0F0"/>
                </patternFill>
              </fill>
            </x14:dxf>
          </x14:cfRule>
          <xm:sqref>I39:I41</xm:sqref>
        </x14:conditionalFormatting>
        <x14:conditionalFormatting xmlns:xm="http://schemas.microsoft.com/office/excel/2006/main">
          <x14:cfRule type="containsText" priority="83" operator="containsText" id="{74FE04D5-7B7D-45FE-B045-33A29AF1847C}">
            <xm:f>NOT(ISERROR(SEARCH($I$70,I39)))</xm:f>
            <xm:f>$I$70</xm:f>
            <x14:dxf>
              <fill>
                <patternFill>
                  <bgColor rgb="FF00B0F0"/>
                </patternFill>
              </fill>
            </x14:dxf>
          </x14:cfRule>
          <xm:sqref>I39:I41</xm:sqref>
        </x14:conditionalFormatting>
        <x14:conditionalFormatting xmlns:xm="http://schemas.microsoft.com/office/excel/2006/main">
          <x14:cfRule type="containsText" priority="81" operator="containsText" id="{F7DE1FD4-BC78-4720-AF4A-C81725593C3A}">
            <xm:f>NOT(ISERROR(SEARCH($I$70,I39)))</xm:f>
            <xm:f>$I$70</xm:f>
            <x14:dxf>
              <fill>
                <patternFill>
                  <bgColor rgb="FF00B0F0"/>
                </patternFill>
              </fill>
            </x14:dxf>
          </x14:cfRule>
          <x14:cfRule type="containsText" priority="82" operator="containsText" id="{25FD76CD-837A-44D8-B1B1-154DE9D439A7}">
            <xm:f>NOT(ISERROR(SEARCH($I$73,I39)))</xm:f>
            <xm:f>$I$73</xm:f>
            <x14:dxf>
              <fill>
                <patternFill>
                  <bgColor rgb="FFFFC000"/>
                </patternFill>
              </fill>
            </x14:dxf>
          </x14:cfRule>
          <xm:sqref>I39:I41</xm:sqref>
        </x14:conditionalFormatting>
        <x14:conditionalFormatting xmlns:xm="http://schemas.microsoft.com/office/excel/2006/main">
          <x14:cfRule type="containsText" priority="79" operator="containsText" id="{98DAB599-5A4F-4EDE-893F-EFCEEFABE409}">
            <xm:f>NOT(ISERROR(SEARCH($I$74,I42)))</xm:f>
            <xm:f>$I$74</xm:f>
            <x14:dxf>
              <fill>
                <patternFill>
                  <bgColor rgb="FF92D050"/>
                </patternFill>
              </fill>
            </x14:dxf>
          </x14:cfRule>
          <x14:cfRule type="containsText" priority="80" operator="containsText" id="{5976AD04-24DF-41A3-BD6D-A9DDB6E43C7C}">
            <xm:f>NOT(ISERROR(SEARCH($I$75,I42)))</xm:f>
            <xm:f>$I$75</xm:f>
            <x14:dxf>
              <fill>
                <patternFill>
                  <bgColor theme="9" tint="0.39994506668294322"/>
                </patternFill>
              </fill>
            </x14:dxf>
          </x14:cfRule>
          <xm:sqref>I42</xm:sqref>
        </x14:conditionalFormatting>
        <x14:conditionalFormatting xmlns:xm="http://schemas.microsoft.com/office/excel/2006/main">
          <x14:cfRule type="containsText" priority="77" operator="containsText" id="{FABCEDB0-21D0-4B85-92E6-8B1E5F3DD3C2}">
            <xm:f>NOT(ISERROR(SEARCH($I$70,I42)))</xm:f>
            <xm:f>$I$70</xm:f>
            <x14:dxf>
              <fill>
                <patternFill>
                  <bgColor rgb="FF00B0F0"/>
                </patternFill>
              </fill>
            </x14:dxf>
          </x14:cfRule>
          <xm:sqref>I42</xm:sqref>
        </x14:conditionalFormatting>
        <x14:conditionalFormatting xmlns:xm="http://schemas.microsoft.com/office/excel/2006/main">
          <x14:cfRule type="containsText" priority="75" operator="containsText" id="{2B7D04C2-A008-40A5-8DF6-DA65B3EB27E7}">
            <xm:f>NOT(ISERROR(SEARCH($I$70,I42)))</xm:f>
            <xm:f>$I$70</xm:f>
            <x14:dxf>
              <fill>
                <patternFill>
                  <bgColor rgb="FF00B0F0"/>
                </patternFill>
              </fill>
            </x14:dxf>
          </x14:cfRule>
          <xm:sqref>I42</xm:sqref>
        </x14:conditionalFormatting>
        <x14:conditionalFormatting xmlns:xm="http://schemas.microsoft.com/office/excel/2006/main">
          <x14:cfRule type="containsText" priority="73" operator="containsText" id="{2C82FB0B-7C04-4263-8A9D-9EC344580A4E}">
            <xm:f>NOT(ISERROR(SEARCH($I$70,I42)))</xm:f>
            <xm:f>$I$70</xm:f>
            <x14:dxf>
              <fill>
                <patternFill>
                  <bgColor rgb="FF00B0F0"/>
                </patternFill>
              </fill>
            </x14:dxf>
          </x14:cfRule>
          <xm:sqref>I42</xm:sqref>
        </x14:conditionalFormatting>
        <x14:conditionalFormatting xmlns:xm="http://schemas.microsoft.com/office/excel/2006/main">
          <x14:cfRule type="containsText" priority="71" operator="containsText" id="{E45C520D-CBE5-4536-963A-580C5DF36CD4}">
            <xm:f>NOT(ISERROR(SEARCH($I$70,I42)))</xm:f>
            <xm:f>$I$70</xm:f>
            <x14:dxf>
              <fill>
                <patternFill>
                  <bgColor rgb="FF00B0F0"/>
                </patternFill>
              </fill>
            </x14:dxf>
          </x14:cfRule>
          <x14:cfRule type="containsText" priority="72" operator="containsText" id="{5E6ACFEE-A4A4-4023-8C55-B35642F3A3FF}">
            <xm:f>NOT(ISERROR(SEARCH($I$73,I42)))</xm:f>
            <xm:f>$I$73</xm:f>
            <x14:dxf>
              <fill>
                <patternFill>
                  <bgColor rgb="FFFFC000"/>
                </patternFill>
              </fill>
            </x14:dxf>
          </x14:cfRule>
          <xm:sqref>I42</xm:sqref>
        </x14:conditionalFormatting>
        <x14:conditionalFormatting xmlns:xm="http://schemas.microsoft.com/office/excel/2006/main">
          <x14:cfRule type="containsText" priority="69" operator="containsText" id="{933D8FB8-08D3-49EF-BD01-26FF59B2B840}">
            <xm:f>NOT(ISERROR(SEARCH($I$74,I43)))</xm:f>
            <xm:f>$I$74</xm:f>
            <x14:dxf>
              <fill>
                <patternFill>
                  <bgColor rgb="FF92D050"/>
                </patternFill>
              </fill>
            </x14:dxf>
          </x14:cfRule>
          <x14:cfRule type="containsText" priority="70" operator="containsText" id="{70616400-76C8-4878-961B-E44361C8A2E3}">
            <xm:f>NOT(ISERROR(SEARCH($I$75,I43)))</xm:f>
            <xm:f>$I$75</xm:f>
            <x14:dxf>
              <fill>
                <patternFill>
                  <bgColor theme="9" tint="0.39994506668294322"/>
                </patternFill>
              </fill>
            </x14:dxf>
          </x14:cfRule>
          <xm:sqref>I43</xm:sqref>
        </x14:conditionalFormatting>
        <x14:conditionalFormatting xmlns:xm="http://schemas.microsoft.com/office/excel/2006/main">
          <x14:cfRule type="containsText" priority="67" operator="containsText" id="{F6ACAC02-31D5-4A53-9299-7459741ECED7}">
            <xm:f>NOT(ISERROR(SEARCH($I$70,I43)))</xm:f>
            <xm:f>$I$70</xm:f>
            <x14:dxf>
              <fill>
                <patternFill>
                  <bgColor rgb="FF00B0F0"/>
                </patternFill>
              </fill>
            </x14:dxf>
          </x14:cfRule>
          <xm:sqref>I43</xm:sqref>
        </x14:conditionalFormatting>
        <x14:conditionalFormatting xmlns:xm="http://schemas.microsoft.com/office/excel/2006/main">
          <x14:cfRule type="containsText" priority="65" operator="containsText" id="{EC3D9D0C-C248-4577-8D99-C42E9899FFE9}">
            <xm:f>NOT(ISERROR(SEARCH($I$70,I43)))</xm:f>
            <xm:f>$I$70</xm:f>
            <x14:dxf>
              <fill>
                <patternFill>
                  <bgColor rgb="FF00B0F0"/>
                </patternFill>
              </fill>
            </x14:dxf>
          </x14:cfRule>
          <xm:sqref>I43</xm:sqref>
        </x14:conditionalFormatting>
        <x14:conditionalFormatting xmlns:xm="http://schemas.microsoft.com/office/excel/2006/main">
          <x14:cfRule type="containsText" priority="63" operator="containsText" id="{5648893B-C219-459D-A396-A526FC9E07CD}">
            <xm:f>NOT(ISERROR(SEARCH($I$70,I43)))</xm:f>
            <xm:f>$I$70</xm:f>
            <x14:dxf>
              <fill>
                <patternFill>
                  <bgColor rgb="FF00B0F0"/>
                </patternFill>
              </fill>
            </x14:dxf>
          </x14:cfRule>
          <xm:sqref>I43</xm:sqref>
        </x14:conditionalFormatting>
        <x14:conditionalFormatting xmlns:xm="http://schemas.microsoft.com/office/excel/2006/main">
          <x14:cfRule type="containsText" priority="61" operator="containsText" id="{8585FD4D-12E3-46D9-B835-DFA671E3ECA6}">
            <xm:f>NOT(ISERROR(SEARCH($I$70,I43)))</xm:f>
            <xm:f>$I$70</xm:f>
            <x14:dxf>
              <fill>
                <patternFill>
                  <bgColor rgb="FF00B0F0"/>
                </patternFill>
              </fill>
            </x14:dxf>
          </x14:cfRule>
          <x14:cfRule type="containsText" priority="62" operator="containsText" id="{3C4623B3-D16A-46E0-B830-4DFA271A276F}">
            <xm:f>NOT(ISERROR(SEARCH($I$73,I43)))</xm:f>
            <xm:f>$I$73</xm:f>
            <x14:dxf>
              <fill>
                <patternFill>
                  <bgColor rgb="FFFFC000"/>
                </patternFill>
              </fill>
            </x14:dxf>
          </x14:cfRule>
          <xm:sqref>I43</xm:sqref>
        </x14:conditionalFormatting>
        <x14:conditionalFormatting xmlns:xm="http://schemas.microsoft.com/office/excel/2006/main">
          <x14:cfRule type="containsText" priority="59" operator="containsText" id="{8BDFEA04-5569-443E-9C75-F8398A0F2FD0}">
            <xm:f>NOT(ISERROR(SEARCH($I$74,I44)))</xm:f>
            <xm:f>$I$74</xm:f>
            <x14:dxf>
              <fill>
                <patternFill>
                  <bgColor rgb="FF92D050"/>
                </patternFill>
              </fill>
            </x14:dxf>
          </x14:cfRule>
          <x14:cfRule type="containsText" priority="60" operator="containsText" id="{0019EDE7-CD17-4A7B-89EA-96D8E2B60345}">
            <xm:f>NOT(ISERROR(SEARCH($I$75,I44)))</xm:f>
            <xm:f>$I$75</xm:f>
            <x14:dxf>
              <fill>
                <patternFill>
                  <bgColor theme="9" tint="0.39994506668294322"/>
                </patternFill>
              </fill>
            </x14:dxf>
          </x14:cfRule>
          <xm:sqref>I44:I47</xm:sqref>
        </x14:conditionalFormatting>
        <x14:conditionalFormatting xmlns:xm="http://schemas.microsoft.com/office/excel/2006/main">
          <x14:cfRule type="containsText" priority="57" operator="containsText" id="{C6D3D9FD-E56B-4B1A-9E70-16FFC5DFE543}">
            <xm:f>NOT(ISERROR(SEARCH($I$70,I44)))</xm:f>
            <xm:f>$I$70</xm:f>
            <x14:dxf>
              <fill>
                <patternFill>
                  <bgColor rgb="FF00B0F0"/>
                </patternFill>
              </fill>
            </x14:dxf>
          </x14:cfRule>
          <xm:sqref>I44:I47</xm:sqref>
        </x14:conditionalFormatting>
        <x14:conditionalFormatting xmlns:xm="http://schemas.microsoft.com/office/excel/2006/main">
          <x14:cfRule type="containsText" priority="55" operator="containsText" id="{D47B35B7-A348-46A0-93E3-97E62C52B90F}">
            <xm:f>NOT(ISERROR(SEARCH($I$70,I44)))</xm:f>
            <xm:f>$I$70</xm:f>
            <x14:dxf>
              <fill>
                <patternFill>
                  <bgColor rgb="FF00B0F0"/>
                </patternFill>
              </fill>
            </x14:dxf>
          </x14:cfRule>
          <xm:sqref>I44:I47</xm:sqref>
        </x14:conditionalFormatting>
        <x14:conditionalFormatting xmlns:xm="http://schemas.microsoft.com/office/excel/2006/main">
          <x14:cfRule type="containsText" priority="53" operator="containsText" id="{840D4C0A-1898-4DD6-AE9F-71ACA6B33251}">
            <xm:f>NOT(ISERROR(SEARCH($I$70,I44)))</xm:f>
            <xm:f>$I$70</xm:f>
            <x14:dxf>
              <fill>
                <patternFill>
                  <bgColor rgb="FF00B0F0"/>
                </patternFill>
              </fill>
            </x14:dxf>
          </x14:cfRule>
          <xm:sqref>I44:I47</xm:sqref>
        </x14:conditionalFormatting>
        <x14:conditionalFormatting xmlns:xm="http://schemas.microsoft.com/office/excel/2006/main">
          <x14:cfRule type="containsText" priority="51" operator="containsText" id="{776D51A3-3FDD-4853-8FC7-1CB36442C1ED}">
            <xm:f>NOT(ISERROR(SEARCH($I$70,I44)))</xm:f>
            <xm:f>$I$70</xm:f>
            <x14:dxf>
              <fill>
                <patternFill>
                  <bgColor rgb="FF00B0F0"/>
                </patternFill>
              </fill>
            </x14:dxf>
          </x14:cfRule>
          <x14:cfRule type="containsText" priority="52" operator="containsText" id="{16736C41-0331-4A94-BD7F-12BCAAE04DC3}">
            <xm:f>NOT(ISERROR(SEARCH($I$73,I44)))</xm:f>
            <xm:f>$I$73</xm:f>
            <x14:dxf>
              <fill>
                <patternFill>
                  <bgColor rgb="FFFFC000"/>
                </patternFill>
              </fill>
            </x14:dxf>
          </x14:cfRule>
          <xm:sqref>I44:I47</xm:sqref>
        </x14:conditionalFormatting>
        <x14:conditionalFormatting xmlns:xm="http://schemas.microsoft.com/office/excel/2006/main">
          <x14:cfRule type="containsText" priority="49" operator="containsText" id="{926FA3D1-6591-4A39-96C4-006AABDC6C30}">
            <xm:f>NOT(ISERROR(SEARCH($I$74,I48)))</xm:f>
            <xm:f>$I$74</xm:f>
            <x14:dxf>
              <fill>
                <patternFill>
                  <bgColor rgb="FF92D050"/>
                </patternFill>
              </fill>
            </x14:dxf>
          </x14:cfRule>
          <x14:cfRule type="containsText" priority="50" operator="containsText" id="{111C3982-6AF9-49F0-972A-0576D3D08464}">
            <xm:f>NOT(ISERROR(SEARCH($I$75,I48)))</xm:f>
            <xm:f>$I$75</xm:f>
            <x14:dxf>
              <fill>
                <patternFill>
                  <bgColor theme="9" tint="0.39994506668294322"/>
                </patternFill>
              </fill>
            </x14:dxf>
          </x14:cfRule>
          <xm:sqref>I48</xm:sqref>
        </x14:conditionalFormatting>
        <x14:conditionalFormatting xmlns:xm="http://schemas.microsoft.com/office/excel/2006/main">
          <x14:cfRule type="containsText" priority="47" operator="containsText" id="{83E0840E-3D72-44B9-93D9-3014A71D984B}">
            <xm:f>NOT(ISERROR(SEARCH($I$70,I48)))</xm:f>
            <xm:f>$I$70</xm:f>
            <x14:dxf>
              <fill>
                <patternFill>
                  <bgColor rgb="FF00B0F0"/>
                </patternFill>
              </fill>
            </x14:dxf>
          </x14:cfRule>
          <xm:sqref>I48</xm:sqref>
        </x14:conditionalFormatting>
        <x14:conditionalFormatting xmlns:xm="http://schemas.microsoft.com/office/excel/2006/main">
          <x14:cfRule type="containsText" priority="45" operator="containsText" id="{9A4FE2D1-A102-4108-ABD8-81781E68751B}">
            <xm:f>NOT(ISERROR(SEARCH($I$70,I48)))</xm:f>
            <xm:f>$I$70</xm:f>
            <x14:dxf>
              <fill>
                <patternFill>
                  <bgColor rgb="FF00B0F0"/>
                </patternFill>
              </fill>
            </x14:dxf>
          </x14:cfRule>
          <xm:sqref>I48</xm:sqref>
        </x14:conditionalFormatting>
        <x14:conditionalFormatting xmlns:xm="http://schemas.microsoft.com/office/excel/2006/main">
          <x14:cfRule type="containsText" priority="43" operator="containsText" id="{DE5DA7BF-C496-4543-99D2-159846963932}">
            <xm:f>NOT(ISERROR(SEARCH($I$70,I48)))</xm:f>
            <xm:f>$I$70</xm:f>
            <x14:dxf>
              <fill>
                <patternFill>
                  <bgColor rgb="FF00B0F0"/>
                </patternFill>
              </fill>
            </x14:dxf>
          </x14:cfRule>
          <xm:sqref>I48</xm:sqref>
        </x14:conditionalFormatting>
        <x14:conditionalFormatting xmlns:xm="http://schemas.microsoft.com/office/excel/2006/main">
          <x14:cfRule type="containsText" priority="41" operator="containsText" id="{157E7FDC-BFE8-47B6-A735-7FA88C76C071}">
            <xm:f>NOT(ISERROR(SEARCH($I$70,I48)))</xm:f>
            <xm:f>$I$70</xm:f>
            <x14:dxf>
              <fill>
                <patternFill>
                  <bgColor rgb="FF00B0F0"/>
                </patternFill>
              </fill>
            </x14:dxf>
          </x14:cfRule>
          <x14:cfRule type="containsText" priority="42" operator="containsText" id="{3F7E0DE1-A82D-43CA-A84C-FA2311993FB7}">
            <xm:f>NOT(ISERROR(SEARCH($I$73,I48)))</xm:f>
            <xm:f>$I$73</xm:f>
            <x14:dxf>
              <fill>
                <patternFill>
                  <bgColor rgb="FFFFC000"/>
                </patternFill>
              </fill>
            </x14:dxf>
          </x14:cfRule>
          <xm:sqref>I48</xm:sqref>
        </x14:conditionalFormatting>
        <x14:conditionalFormatting xmlns:xm="http://schemas.microsoft.com/office/excel/2006/main">
          <x14:cfRule type="containsText" priority="39" operator="containsText" id="{ACD652EC-1F87-4C08-B2B7-E591607AFB3D}">
            <xm:f>NOT(ISERROR(SEARCH($I$74,I49)))</xm:f>
            <xm:f>$I$74</xm:f>
            <x14:dxf>
              <fill>
                <patternFill>
                  <bgColor rgb="FF92D050"/>
                </patternFill>
              </fill>
            </x14:dxf>
          </x14:cfRule>
          <x14:cfRule type="containsText" priority="40" operator="containsText" id="{1068A87D-710A-4345-8B46-13CCCE07FF49}">
            <xm:f>NOT(ISERROR(SEARCH($I$75,I49)))</xm:f>
            <xm:f>$I$75</xm:f>
            <x14:dxf>
              <fill>
                <patternFill>
                  <bgColor theme="9" tint="0.39994506668294322"/>
                </patternFill>
              </fill>
            </x14:dxf>
          </x14:cfRule>
          <xm:sqref>I49</xm:sqref>
        </x14:conditionalFormatting>
        <x14:conditionalFormatting xmlns:xm="http://schemas.microsoft.com/office/excel/2006/main">
          <x14:cfRule type="containsText" priority="37" operator="containsText" id="{D86F69D3-9A64-4147-8F6F-674AA8C539AA}">
            <xm:f>NOT(ISERROR(SEARCH($I$70,I49)))</xm:f>
            <xm:f>$I$70</xm:f>
            <x14:dxf>
              <fill>
                <patternFill>
                  <bgColor rgb="FF00B0F0"/>
                </patternFill>
              </fill>
            </x14:dxf>
          </x14:cfRule>
          <xm:sqref>I49</xm:sqref>
        </x14:conditionalFormatting>
        <x14:conditionalFormatting xmlns:xm="http://schemas.microsoft.com/office/excel/2006/main">
          <x14:cfRule type="containsText" priority="35" operator="containsText" id="{A290D1AF-D19C-4602-B176-DF36370069E4}">
            <xm:f>NOT(ISERROR(SEARCH($I$70,I49)))</xm:f>
            <xm:f>$I$70</xm:f>
            <x14:dxf>
              <fill>
                <patternFill>
                  <bgColor rgb="FF00B0F0"/>
                </patternFill>
              </fill>
            </x14:dxf>
          </x14:cfRule>
          <xm:sqref>I49</xm:sqref>
        </x14:conditionalFormatting>
        <x14:conditionalFormatting xmlns:xm="http://schemas.microsoft.com/office/excel/2006/main">
          <x14:cfRule type="containsText" priority="33" operator="containsText" id="{843D927F-7580-476A-A7AF-3B378358DC99}">
            <xm:f>NOT(ISERROR(SEARCH($I$70,I49)))</xm:f>
            <xm:f>$I$70</xm:f>
            <x14:dxf>
              <fill>
                <patternFill>
                  <bgColor rgb="FF00B0F0"/>
                </patternFill>
              </fill>
            </x14:dxf>
          </x14:cfRule>
          <xm:sqref>I49</xm:sqref>
        </x14:conditionalFormatting>
        <x14:conditionalFormatting xmlns:xm="http://schemas.microsoft.com/office/excel/2006/main">
          <x14:cfRule type="containsText" priority="31" operator="containsText" id="{3A4A6345-33E6-462C-9FF3-5343F2AFF581}">
            <xm:f>NOT(ISERROR(SEARCH($I$70,I49)))</xm:f>
            <xm:f>$I$70</xm:f>
            <x14:dxf>
              <fill>
                <patternFill>
                  <bgColor rgb="FF00B0F0"/>
                </patternFill>
              </fill>
            </x14:dxf>
          </x14:cfRule>
          <x14:cfRule type="containsText" priority="32" operator="containsText" id="{0F4E2A8B-D1EC-4F84-945D-98672D6EE980}">
            <xm:f>NOT(ISERROR(SEARCH($I$73,I49)))</xm:f>
            <xm:f>$I$73</xm:f>
            <x14:dxf>
              <fill>
                <patternFill>
                  <bgColor rgb="FFFFC000"/>
                </patternFill>
              </fill>
            </x14:dxf>
          </x14:cfRule>
          <xm:sqref>I49</xm:sqref>
        </x14:conditionalFormatting>
        <x14:conditionalFormatting xmlns:xm="http://schemas.microsoft.com/office/excel/2006/main">
          <x14:cfRule type="containsText" priority="29" operator="containsText" id="{39C51920-6D2C-4035-B042-049B9B3381E5}">
            <xm:f>NOT(ISERROR(SEARCH($I$74,I50)))</xm:f>
            <xm:f>$I$74</xm:f>
            <x14:dxf>
              <fill>
                <patternFill>
                  <bgColor rgb="FF92D050"/>
                </patternFill>
              </fill>
            </x14:dxf>
          </x14:cfRule>
          <x14:cfRule type="containsText" priority="30" operator="containsText" id="{96A8111D-E292-4847-BC87-BC762D761A14}">
            <xm:f>NOT(ISERROR(SEARCH($I$75,I50)))</xm:f>
            <xm:f>$I$75</xm:f>
            <x14:dxf>
              <fill>
                <patternFill>
                  <bgColor theme="9" tint="0.39994506668294322"/>
                </patternFill>
              </fill>
            </x14:dxf>
          </x14:cfRule>
          <xm:sqref>I50</xm:sqref>
        </x14:conditionalFormatting>
        <x14:conditionalFormatting xmlns:xm="http://schemas.microsoft.com/office/excel/2006/main">
          <x14:cfRule type="containsText" priority="27" operator="containsText" id="{A88E90B1-4004-45FD-948E-528E1F5CDF34}">
            <xm:f>NOT(ISERROR(SEARCH($I$70,I50)))</xm:f>
            <xm:f>$I$70</xm:f>
            <x14:dxf>
              <fill>
                <patternFill>
                  <bgColor rgb="FF00B0F0"/>
                </patternFill>
              </fill>
            </x14:dxf>
          </x14:cfRule>
          <xm:sqref>I50</xm:sqref>
        </x14:conditionalFormatting>
        <x14:conditionalFormatting xmlns:xm="http://schemas.microsoft.com/office/excel/2006/main">
          <x14:cfRule type="containsText" priority="25" operator="containsText" id="{19F0A935-8D54-43C2-B906-3CE6612581C6}">
            <xm:f>NOT(ISERROR(SEARCH($I$70,I50)))</xm:f>
            <xm:f>$I$70</xm:f>
            <x14:dxf>
              <fill>
                <patternFill>
                  <bgColor rgb="FF00B0F0"/>
                </patternFill>
              </fill>
            </x14:dxf>
          </x14:cfRule>
          <xm:sqref>I50</xm:sqref>
        </x14:conditionalFormatting>
        <x14:conditionalFormatting xmlns:xm="http://schemas.microsoft.com/office/excel/2006/main">
          <x14:cfRule type="containsText" priority="23" operator="containsText" id="{01831F9A-20F8-4805-8005-A139738102A7}">
            <xm:f>NOT(ISERROR(SEARCH($I$70,I50)))</xm:f>
            <xm:f>$I$70</xm:f>
            <x14:dxf>
              <fill>
                <patternFill>
                  <bgColor rgb="FF00B0F0"/>
                </patternFill>
              </fill>
            </x14:dxf>
          </x14:cfRule>
          <xm:sqref>I50</xm:sqref>
        </x14:conditionalFormatting>
        <x14:conditionalFormatting xmlns:xm="http://schemas.microsoft.com/office/excel/2006/main">
          <x14:cfRule type="containsText" priority="21" operator="containsText" id="{DB466B9D-2AEF-4CDD-9FB7-16A102B2A7DB}">
            <xm:f>NOT(ISERROR(SEARCH($I$70,I50)))</xm:f>
            <xm:f>$I$70</xm:f>
            <x14:dxf>
              <fill>
                <patternFill>
                  <bgColor rgb="FF00B0F0"/>
                </patternFill>
              </fill>
            </x14:dxf>
          </x14:cfRule>
          <x14:cfRule type="containsText" priority="22" operator="containsText" id="{3F87CCB5-0147-4A4E-98A7-B69B312FD433}">
            <xm:f>NOT(ISERROR(SEARCH($I$73,I50)))</xm:f>
            <xm:f>$I$73</xm:f>
            <x14:dxf>
              <fill>
                <patternFill>
                  <bgColor rgb="FFFFC000"/>
                </patternFill>
              </fill>
            </x14:dxf>
          </x14:cfRule>
          <xm:sqref>I50</xm:sqref>
        </x14:conditionalFormatting>
        <x14:conditionalFormatting xmlns:xm="http://schemas.microsoft.com/office/excel/2006/main">
          <x14:cfRule type="containsText" priority="19" operator="containsText" id="{561BC926-A490-4C5D-92F7-EF01A0059E38}">
            <xm:f>NOT(ISERROR(SEARCH($I$74,I51)))</xm:f>
            <xm:f>$I$74</xm:f>
            <x14:dxf>
              <fill>
                <patternFill>
                  <bgColor rgb="FF92D050"/>
                </patternFill>
              </fill>
            </x14:dxf>
          </x14:cfRule>
          <x14:cfRule type="containsText" priority="20" operator="containsText" id="{623D0C35-7E5D-4BF6-A3D1-F949AF46E6B7}">
            <xm:f>NOT(ISERROR(SEARCH($I$75,I51)))</xm:f>
            <xm:f>$I$75</xm:f>
            <x14:dxf>
              <fill>
                <patternFill>
                  <bgColor theme="9" tint="0.39994506668294322"/>
                </patternFill>
              </fill>
            </x14:dxf>
          </x14:cfRule>
          <xm:sqref>I51</xm:sqref>
        </x14:conditionalFormatting>
        <x14:conditionalFormatting xmlns:xm="http://schemas.microsoft.com/office/excel/2006/main">
          <x14:cfRule type="containsText" priority="17" operator="containsText" id="{E6D14DAD-FA1E-4B23-B1BD-C73AAF81F1CB}">
            <xm:f>NOT(ISERROR(SEARCH($I$70,I51)))</xm:f>
            <xm:f>$I$70</xm:f>
            <x14:dxf>
              <fill>
                <patternFill>
                  <bgColor rgb="FF00B0F0"/>
                </patternFill>
              </fill>
            </x14:dxf>
          </x14:cfRule>
          <xm:sqref>I51</xm:sqref>
        </x14:conditionalFormatting>
        <x14:conditionalFormatting xmlns:xm="http://schemas.microsoft.com/office/excel/2006/main">
          <x14:cfRule type="containsText" priority="15" operator="containsText" id="{E7862926-C4F7-4FA4-A232-515438873A95}">
            <xm:f>NOT(ISERROR(SEARCH($I$70,I51)))</xm:f>
            <xm:f>$I$70</xm:f>
            <x14:dxf>
              <fill>
                <patternFill>
                  <bgColor rgb="FF00B0F0"/>
                </patternFill>
              </fill>
            </x14:dxf>
          </x14:cfRule>
          <xm:sqref>I51</xm:sqref>
        </x14:conditionalFormatting>
        <x14:conditionalFormatting xmlns:xm="http://schemas.microsoft.com/office/excel/2006/main">
          <x14:cfRule type="containsText" priority="13" operator="containsText" id="{3CA1F221-F22C-48F7-8741-E37DABAF2BAA}">
            <xm:f>NOT(ISERROR(SEARCH($I$70,I51)))</xm:f>
            <xm:f>$I$70</xm:f>
            <x14:dxf>
              <fill>
                <patternFill>
                  <bgColor rgb="FF00B0F0"/>
                </patternFill>
              </fill>
            </x14:dxf>
          </x14:cfRule>
          <xm:sqref>I51</xm:sqref>
        </x14:conditionalFormatting>
        <x14:conditionalFormatting xmlns:xm="http://schemas.microsoft.com/office/excel/2006/main">
          <x14:cfRule type="containsText" priority="11" operator="containsText" id="{7562CECD-1CAA-4501-99D5-4C1F506FDFD4}">
            <xm:f>NOT(ISERROR(SEARCH($I$70,I51)))</xm:f>
            <xm:f>$I$70</xm:f>
            <x14:dxf>
              <fill>
                <patternFill>
                  <bgColor rgb="FF00B0F0"/>
                </patternFill>
              </fill>
            </x14:dxf>
          </x14:cfRule>
          <x14:cfRule type="containsText" priority="12" operator="containsText" id="{EC3E053B-6C96-4911-B768-934C9965E7A0}">
            <xm:f>NOT(ISERROR(SEARCH($I$73,I51)))</xm:f>
            <xm:f>$I$73</xm:f>
            <x14:dxf>
              <fill>
                <patternFill>
                  <bgColor rgb="FFFFC000"/>
                </patternFill>
              </fill>
            </x14:dxf>
          </x14:cfRule>
          <xm:sqref>I51</xm:sqref>
        </x14:conditionalFormatting>
        <x14:conditionalFormatting xmlns:xm="http://schemas.microsoft.com/office/excel/2006/main">
          <x14:cfRule type="containsText" priority="9" operator="containsText" id="{E8AA49D3-E414-495D-AB0A-EBFC6AE554AD}">
            <xm:f>NOT(ISERROR(SEARCH($I$74,I52)))</xm:f>
            <xm:f>$I$74</xm:f>
            <x14:dxf>
              <fill>
                <patternFill>
                  <bgColor rgb="FF92D050"/>
                </patternFill>
              </fill>
            </x14:dxf>
          </x14:cfRule>
          <x14:cfRule type="containsText" priority="10" operator="containsText" id="{48791EE6-17A4-4B75-A1F7-0E186DD41300}">
            <xm:f>NOT(ISERROR(SEARCH($I$75,I52)))</xm:f>
            <xm:f>$I$75</xm:f>
            <x14:dxf>
              <fill>
                <patternFill>
                  <bgColor theme="9" tint="0.39994506668294322"/>
                </patternFill>
              </fill>
            </x14:dxf>
          </x14:cfRule>
          <xm:sqref>I52:I54</xm:sqref>
        </x14:conditionalFormatting>
        <x14:conditionalFormatting xmlns:xm="http://schemas.microsoft.com/office/excel/2006/main">
          <x14:cfRule type="containsText" priority="7" operator="containsText" id="{5CCC3E26-3B4C-402B-9D51-E09B70886D30}">
            <xm:f>NOT(ISERROR(SEARCH($I$70,I52)))</xm:f>
            <xm:f>$I$70</xm:f>
            <x14:dxf>
              <fill>
                <patternFill>
                  <bgColor rgb="FF00B0F0"/>
                </patternFill>
              </fill>
            </x14:dxf>
          </x14:cfRule>
          <xm:sqref>I52:I54</xm:sqref>
        </x14:conditionalFormatting>
        <x14:conditionalFormatting xmlns:xm="http://schemas.microsoft.com/office/excel/2006/main">
          <x14:cfRule type="containsText" priority="5" operator="containsText" id="{C35E9451-4481-4A69-BD36-B39FBF8440A3}">
            <xm:f>NOT(ISERROR(SEARCH($I$70,I52)))</xm:f>
            <xm:f>$I$70</xm:f>
            <x14:dxf>
              <fill>
                <patternFill>
                  <bgColor rgb="FF00B0F0"/>
                </patternFill>
              </fill>
            </x14:dxf>
          </x14:cfRule>
          <xm:sqref>I52:I54</xm:sqref>
        </x14:conditionalFormatting>
        <x14:conditionalFormatting xmlns:xm="http://schemas.microsoft.com/office/excel/2006/main">
          <x14:cfRule type="containsText" priority="3" operator="containsText" id="{713795BE-67B0-4FC9-A014-7A7F54F1DE18}">
            <xm:f>NOT(ISERROR(SEARCH($I$70,I52)))</xm:f>
            <xm:f>$I$70</xm:f>
            <x14:dxf>
              <fill>
                <patternFill>
                  <bgColor rgb="FF00B0F0"/>
                </patternFill>
              </fill>
            </x14:dxf>
          </x14:cfRule>
          <xm:sqref>I52:I54</xm:sqref>
        </x14:conditionalFormatting>
        <x14:conditionalFormatting xmlns:xm="http://schemas.microsoft.com/office/excel/2006/main">
          <x14:cfRule type="containsText" priority="1" operator="containsText" id="{3CBEEF65-FA55-4DC5-88DE-BFD76C02217B}">
            <xm:f>NOT(ISERROR(SEARCH($I$70,I52)))</xm:f>
            <xm:f>$I$70</xm:f>
            <x14:dxf>
              <fill>
                <patternFill>
                  <bgColor rgb="FF00B0F0"/>
                </patternFill>
              </fill>
            </x14:dxf>
          </x14:cfRule>
          <x14:cfRule type="containsText" priority="2" operator="containsText" id="{CA5DDE37-21EA-4B3D-8463-AD2D609B6638}">
            <xm:f>NOT(ISERROR(SEARCH($I$73,I52)))</xm:f>
            <xm:f>$I$73</xm:f>
            <x14:dxf>
              <fill>
                <patternFill>
                  <bgColor rgb="FFFFC000"/>
                </patternFill>
              </fill>
            </x14:dxf>
          </x14:cfRule>
          <xm:sqref>I52:I54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21"/>
  <sheetViews>
    <sheetView zoomScale="80" zoomScaleNormal="80" workbookViewId="0">
      <selection sqref="A1:S1"/>
    </sheetView>
  </sheetViews>
  <sheetFormatPr baseColWidth="10" defaultRowHeight="74.25" customHeight="1" x14ac:dyDescent="0.25"/>
  <cols>
    <col min="1" max="1" width="29.7109375" style="54" customWidth="1"/>
    <col min="2" max="2" width="5.28515625" style="54" customWidth="1"/>
    <col min="3" max="3" width="48.140625" style="54" customWidth="1"/>
    <col min="4" max="4" width="11.7109375" style="54" bestFit="1" customWidth="1"/>
    <col min="5" max="5" width="32.42578125" style="54" customWidth="1"/>
    <col min="6" max="6" width="19" style="54" customWidth="1"/>
    <col min="7" max="7" width="20.7109375" style="54" customWidth="1"/>
    <col min="8" max="8" width="17.42578125" style="54" customWidth="1"/>
    <col min="9" max="9" width="10.28515625" style="54" bestFit="1" customWidth="1"/>
    <col min="10" max="10" width="9.85546875" style="54" bestFit="1" customWidth="1"/>
    <col min="11" max="11" width="10.28515625" style="54" bestFit="1" customWidth="1"/>
    <col min="12" max="12" width="9.85546875" style="54" bestFit="1" customWidth="1"/>
    <col min="13" max="13" width="10.28515625" style="54" bestFit="1" customWidth="1"/>
    <col min="14" max="14" width="9.85546875" style="54" bestFit="1" customWidth="1"/>
    <col min="15" max="16" width="10.42578125" style="54" customWidth="1"/>
    <col min="17" max="19" width="29" style="54" customWidth="1"/>
    <col min="20" max="16384" width="11.42578125" style="54"/>
  </cols>
  <sheetData>
    <row r="1" spans="1:19" ht="74.25" customHeight="1" thickBot="1" x14ac:dyDescent="0.3">
      <c r="A1" s="1049"/>
      <c r="B1" s="1049"/>
      <c r="C1" s="1049"/>
      <c r="D1" s="1049"/>
      <c r="E1" s="1049"/>
      <c r="F1" s="1049"/>
      <c r="G1" s="1049"/>
      <c r="H1" s="1049"/>
      <c r="I1" s="1049"/>
      <c r="J1" s="1049"/>
      <c r="K1" s="1049"/>
      <c r="L1" s="1049"/>
      <c r="M1" s="1049"/>
      <c r="N1" s="1049"/>
      <c r="O1" s="1049"/>
      <c r="P1" s="1049"/>
      <c r="Q1" s="1049"/>
      <c r="R1" s="1049"/>
      <c r="S1" s="1049"/>
    </row>
    <row r="2" spans="1:19" ht="24" customHeight="1" thickBot="1" x14ac:dyDescent="0.3">
      <c r="A2" s="855" t="s">
        <v>660</v>
      </c>
      <c r="B2" s="1058"/>
      <c r="C2" s="1058"/>
      <c r="D2" s="1058"/>
      <c r="E2" s="1058"/>
      <c r="F2" s="1058"/>
      <c r="G2" s="1058"/>
      <c r="H2" s="1058"/>
      <c r="I2" s="1066" t="s">
        <v>82</v>
      </c>
      <c r="J2" s="1067"/>
      <c r="K2" s="1067" t="s">
        <v>83</v>
      </c>
      <c r="L2" s="1067"/>
      <c r="M2" s="1067" t="s">
        <v>84</v>
      </c>
      <c r="N2" s="1067"/>
      <c r="O2" s="1068" t="s">
        <v>719</v>
      </c>
      <c r="P2" s="1070" t="s">
        <v>69</v>
      </c>
      <c r="Q2" s="1060" t="s">
        <v>91</v>
      </c>
      <c r="R2" s="1062" t="s">
        <v>93</v>
      </c>
      <c r="S2" s="1064" t="s">
        <v>94</v>
      </c>
    </row>
    <row r="3" spans="1:19" ht="32.25" customHeight="1" thickBot="1" x14ac:dyDescent="0.3">
      <c r="A3" s="451"/>
      <c r="B3" s="1059" t="s">
        <v>3</v>
      </c>
      <c r="C3" s="1059"/>
      <c r="D3" s="452" t="s">
        <v>4</v>
      </c>
      <c r="E3" s="452" t="s">
        <v>65</v>
      </c>
      <c r="F3" s="452" t="s">
        <v>17</v>
      </c>
      <c r="G3" s="453" t="s">
        <v>16</v>
      </c>
      <c r="H3" s="485" t="s">
        <v>5</v>
      </c>
      <c r="I3" s="688" t="s">
        <v>70</v>
      </c>
      <c r="J3" s="486" t="s">
        <v>71</v>
      </c>
      <c r="K3" s="486" t="s">
        <v>70</v>
      </c>
      <c r="L3" s="486" t="s">
        <v>71</v>
      </c>
      <c r="M3" s="486" t="s">
        <v>70</v>
      </c>
      <c r="N3" s="486" t="s">
        <v>71</v>
      </c>
      <c r="O3" s="1069"/>
      <c r="P3" s="1071"/>
      <c r="Q3" s="1061"/>
      <c r="R3" s="1063"/>
      <c r="S3" s="1065"/>
    </row>
    <row r="4" spans="1:19" ht="46.5" customHeight="1" x14ac:dyDescent="0.25">
      <c r="A4" s="1050" t="s">
        <v>661</v>
      </c>
      <c r="B4" s="448">
        <v>1.1000000000000001</v>
      </c>
      <c r="C4" s="52" t="s">
        <v>662</v>
      </c>
      <c r="D4" s="454">
        <v>1</v>
      </c>
      <c r="E4" s="455" t="s">
        <v>663</v>
      </c>
      <c r="F4" s="35" t="s">
        <v>664</v>
      </c>
      <c r="G4" s="35" t="s">
        <v>665</v>
      </c>
      <c r="H4" s="684" t="s">
        <v>666</v>
      </c>
      <c r="I4" s="689"/>
      <c r="J4" s="32"/>
      <c r="K4" s="33"/>
      <c r="L4" s="37">
        <v>1</v>
      </c>
      <c r="M4" s="33"/>
      <c r="N4" s="32"/>
      <c r="O4" s="39">
        <f>J4+L4+N4</f>
        <v>1</v>
      </c>
      <c r="P4" s="690">
        <f>(I4+K4+M4)/O4</f>
        <v>0</v>
      </c>
      <c r="Q4" s="687"/>
      <c r="R4" s="476"/>
      <c r="S4" s="476"/>
    </row>
    <row r="5" spans="1:19" ht="80.25" customHeight="1" thickBot="1" x14ac:dyDescent="0.3">
      <c r="A5" s="1051"/>
      <c r="B5" s="448">
        <v>1.2</v>
      </c>
      <c r="C5" s="29" t="s">
        <v>667</v>
      </c>
      <c r="D5" s="456">
        <v>1</v>
      </c>
      <c r="E5" s="455" t="s">
        <v>668</v>
      </c>
      <c r="F5" s="35" t="s">
        <v>669</v>
      </c>
      <c r="G5" s="35" t="s">
        <v>665</v>
      </c>
      <c r="H5" s="685" t="s">
        <v>666</v>
      </c>
      <c r="I5" s="689"/>
      <c r="J5" s="32"/>
      <c r="K5" s="33"/>
      <c r="L5" s="32">
        <v>0.5</v>
      </c>
      <c r="M5" s="33"/>
      <c r="N5" s="32">
        <v>0.5</v>
      </c>
      <c r="O5" s="39">
        <f t="shared" ref="O5:O18" si="0">J5+L5+N5</f>
        <v>1</v>
      </c>
      <c r="P5" s="690">
        <f t="shared" ref="P5:P18" si="1">(I5+K5+M5)/O5</f>
        <v>0</v>
      </c>
      <c r="Q5" s="462"/>
      <c r="R5" s="18"/>
      <c r="S5" s="18"/>
    </row>
    <row r="6" spans="1:19" ht="51" x14ac:dyDescent="0.25">
      <c r="A6" s="1052" t="s">
        <v>670</v>
      </c>
      <c r="B6" s="457">
        <v>2.1</v>
      </c>
      <c r="C6" s="134" t="s">
        <v>671</v>
      </c>
      <c r="D6" s="445">
        <v>1</v>
      </c>
      <c r="E6" s="458" t="s">
        <v>672</v>
      </c>
      <c r="F6" s="35" t="s">
        <v>673</v>
      </c>
      <c r="G6" s="35" t="s">
        <v>674</v>
      </c>
      <c r="H6" s="685" t="s">
        <v>675</v>
      </c>
      <c r="I6" s="691"/>
      <c r="J6" s="37">
        <v>1</v>
      </c>
      <c r="K6" s="39"/>
      <c r="L6" s="32"/>
      <c r="M6" s="39"/>
      <c r="N6" s="37"/>
      <c r="O6" s="39">
        <f t="shared" si="0"/>
        <v>1</v>
      </c>
      <c r="P6" s="690">
        <f t="shared" si="1"/>
        <v>0</v>
      </c>
      <c r="Q6" s="462"/>
      <c r="R6" s="18"/>
      <c r="S6" s="18"/>
    </row>
    <row r="7" spans="1:19" ht="58.5" customHeight="1" x14ac:dyDescent="0.25">
      <c r="A7" s="1053"/>
      <c r="B7" s="457">
        <v>2.2000000000000002</v>
      </c>
      <c r="C7" s="134" t="s">
        <v>676</v>
      </c>
      <c r="D7" s="136">
        <v>3</v>
      </c>
      <c r="E7" s="459" t="s">
        <v>677</v>
      </c>
      <c r="F7" s="35" t="s">
        <v>678</v>
      </c>
      <c r="G7" s="35" t="s">
        <v>679</v>
      </c>
      <c r="H7" s="676" t="s">
        <v>680</v>
      </c>
      <c r="I7" s="691"/>
      <c r="J7" s="37"/>
      <c r="K7" s="39"/>
      <c r="L7" s="37">
        <v>1</v>
      </c>
      <c r="M7" s="39"/>
      <c r="N7" s="37">
        <v>1</v>
      </c>
      <c r="O7" s="39">
        <f t="shared" si="0"/>
        <v>2</v>
      </c>
      <c r="P7" s="690">
        <f t="shared" si="1"/>
        <v>0</v>
      </c>
      <c r="Q7" s="462"/>
      <c r="R7" s="18"/>
      <c r="S7" s="18"/>
    </row>
    <row r="8" spans="1:19" ht="70.5" customHeight="1" thickBot="1" x14ac:dyDescent="0.3">
      <c r="A8" s="1054"/>
      <c r="B8" s="460">
        <v>2.2999999999999998</v>
      </c>
      <c r="C8" s="134" t="s">
        <v>681</v>
      </c>
      <c r="D8" s="461">
        <v>1</v>
      </c>
      <c r="E8" s="458" t="s">
        <v>682</v>
      </c>
      <c r="F8" s="42" t="s">
        <v>669</v>
      </c>
      <c r="G8" s="136" t="s">
        <v>674</v>
      </c>
      <c r="H8" s="685" t="s">
        <v>675</v>
      </c>
      <c r="I8" s="689"/>
      <c r="J8" s="37">
        <v>1</v>
      </c>
      <c r="K8" s="33"/>
      <c r="L8" s="37"/>
      <c r="M8" s="33"/>
      <c r="N8" s="32"/>
      <c r="O8" s="39">
        <f t="shared" si="0"/>
        <v>1</v>
      </c>
      <c r="P8" s="690">
        <f t="shared" si="1"/>
        <v>0</v>
      </c>
      <c r="Q8" s="462"/>
      <c r="R8" s="18"/>
      <c r="S8" s="18"/>
    </row>
    <row r="9" spans="1:19" ht="45.75" customHeight="1" x14ac:dyDescent="0.25">
      <c r="A9" s="1055" t="s">
        <v>683</v>
      </c>
      <c r="B9" s="460" t="s">
        <v>103</v>
      </c>
      <c r="C9" s="53" t="s">
        <v>684</v>
      </c>
      <c r="D9" s="42">
        <v>1</v>
      </c>
      <c r="E9" s="458" t="s">
        <v>685</v>
      </c>
      <c r="F9" s="42" t="s">
        <v>686</v>
      </c>
      <c r="G9" s="42" t="s">
        <v>168</v>
      </c>
      <c r="H9" s="676" t="s">
        <v>666</v>
      </c>
      <c r="I9" s="692"/>
      <c r="J9" s="37"/>
      <c r="K9" s="39"/>
      <c r="L9" s="37">
        <v>1</v>
      </c>
      <c r="M9" s="39"/>
      <c r="N9" s="37"/>
      <c r="O9" s="39">
        <f t="shared" si="0"/>
        <v>1</v>
      </c>
      <c r="P9" s="690">
        <f t="shared" si="1"/>
        <v>0</v>
      </c>
      <c r="Q9" s="462"/>
      <c r="R9" s="18"/>
      <c r="S9" s="18"/>
    </row>
    <row r="10" spans="1:19" ht="48" customHeight="1" x14ac:dyDescent="0.25">
      <c r="A10" s="1056"/>
      <c r="B10" s="460" t="s">
        <v>104</v>
      </c>
      <c r="C10" s="150" t="s">
        <v>687</v>
      </c>
      <c r="D10" s="136">
        <v>1</v>
      </c>
      <c r="E10" s="459" t="s">
        <v>688</v>
      </c>
      <c r="F10" s="136" t="s">
        <v>689</v>
      </c>
      <c r="G10" s="42" t="s">
        <v>690</v>
      </c>
      <c r="H10" s="676" t="s">
        <v>666</v>
      </c>
      <c r="I10" s="693"/>
      <c r="J10" s="37"/>
      <c r="K10" s="39"/>
      <c r="L10" s="37">
        <v>1</v>
      </c>
      <c r="M10" s="39"/>
      <c r="N10" s="37"/>
      <c r="O10" s="39">
        <f t="shared" si="0"/>
        <v>1</v>
      </c>
      <c r="P10" s="690">
        <f t="shared" si="1"/>
        <v>0</v>
      </c>
      <c r="Q10" s="462"/>
      <c r="R10" s="18"/>
      <c r="S10" s="18"/>
    </row>
    <row r="11" spans="1:19" ht="58.5" customHeight="1" thickBot="1" x14ac:dyDescent="0.3">
      <c r="A11" s="1057"/>
      <c r="B11" s="460" t="s">
        <v>105</v>
      </c>
      <c r="C11" s="150" t="s">
        <v>691</v>
      </c>
      <c r="D11" s="136">
        <v>1</v>
      </c>
      <c r="E11" s="459" t="s">
        <v>692</v>
      </c>
      <c r="F11" s="136" t="s">
        <v>664</v>
      </c>
      <c r="G11" s="42" t="s">
        <v>674</v>
      </c>
      <c r="H11" s="675" t="s">
        <v>693</v>
      </c>
      <c r="I11" s="693"/>
      <c r="J11" s="37"/>
      <c r="K11" s="39"/>
      <c r="L11" s="37"/>
      <c r="M11" s="39"/>
      <c r="N11" s="37">
        <v>1</v>
      </c>
      <c r="O11" s="39">
        <f t="shared" si="0"/>
        <v>1</v>
      </c>
      <c r="P11" s="690">
        <f t="shared" si="1"/>
        <v>0</v>
      </c>
      <c r="Q11" s="462"/>
      <c r="R11" s="18"/>
      <c r="S11" s="18"/>
    </row>
    <row r="12" spans="1:19" ht="48" customHeight="1" x14ac:dyDescent="0.25">
      <c r="A12" s="1052" t="s">
        <v>694</v>
      </c>
      <c r="B12" s="460" t="s">
        <v>108</v>
      </c>
      <c r="C12" s="463" t="s">
        <v>695</v>
      </c>
      <c r="D12" s="42">
        <v>1</v>
      </c>
      <c r="E12" s="458" t="s">
        <v>696</v>
      </c>
      <c r="F12" s="42" t="s">
        <v>697</v>
      </c>
      <c r="G12" s="42" t="s">
        <v>698</v>
      </c>
      <c r="H12" s="675" t="s">
        <v>693</v>
      </c>
      <c r="I12" s="691"/>
      <c r="J12" s="37"/>
      <c r="K12" s="39"/>
      <c r="L12" s="37"/>
      <c r="M12" s="39"/>
      <c r="N12" s="37">
        <v>1</v>
      </c>
      <c r="O12" s="39">
        <f t="shared" si="0"/>
        <v>1</v>
      </c>
      <c r="P12" s="690">
        <f t="shared" si="1"/>
        <v>0</v>
      </c>
      <c r="Q12" s="462"/>
      <c r="R12" s="18"/>
      <c r="S12" s="18"/>
    </row>
    <row r="13" spans="1:19" ht="80.25" customHeight="1" x14ac:dyDescent="0.25">
      <c r="A13" s="1053"/>
      <c r="B13" s="460" t="s">
        <v>189</v>
      </c>
      <c r="C13" s="463" t="s">
        <v>699</v>
      </c>
      <c r="D13" s="464">
        <v>2</v>
      </c>
      <c r="E13" s="458" t="s">
        <v>700</v>
      </c>
      <c r="F13" s="42" t="s">
        <v>1470</v>
      </c>
      <c r="G13" s="42" t="s">
        <v>1471</v>
      </c>
      <c r="H13" s="675" t="s">
        <v>693</v>
      </c>
      <c r="I13" s="691"/>
      <c r="J13" s="37"/>
      <c r="K13" s="39"/>
      <c r="L13" s="37"/>
      <c r="M13" s="39"/>
      <c r="N13" s="37">
        <v>1</v>
      </c>
      <c r="O13" s="39">
        <f t="shared" si="0"/>
        <v>1</v>
      </c>
      <c r="P13" s="690">
        <f t="shared" si="1"/>
        <v>0</v>
      </c>
      <c r="Q13" s="462"/>
      <c r="R13" s="18"/>
      <c r="S13" s="18"/>
    </row>
    <row r="14" spans="1:19" ht="52.5" customHeight="1" x14ac:dyDescent="0.25">
      <c r="A14" s="1053"/>
      <c r="B14" s="460" t="s">
        <v>249</v>
      </c>
      <c r="C14" s="463" t="s">
        <v>701</v>
      </c>
      <c r="D14" s="464">
        <v>1</v>
      </c>
      <c r="E14" s="458" t="s">
        <v>702</v>
      </c>
      <c r="F14" s="42" t="s">
        <v>703</v>
      </c>
      <c r="G14" s="42" t="s">
        <v>58</v>
      </c>
      <c r="H14" s="675" t="s">
        <v>704</v>
      </c>
      <c r="I14" s="691"/>
      <c r="J14" s="37"/>
      <c r="K14" s="39"/>
      <c r="L14" s="37">
        <v>1</v>
      </c>
      <c r="M14" s="39"/>
      <c r="N14" s="37"/>
      <c r="O14" s="39">
        <f t="shared" si="0"/>
        <v>1</v>
      </c>
      <c r="P14" s="690">
        <f t="shared" si="1"/>
        <v>0</v>
      </c>
      <c r="Q14" s="462"/>
      <c r="R14" s="18"/>
      <c r="S14" s="18"/>
    </row>
    <row r="15" spans="1:19" ht="49.5" customHeight="1" thickBot="1" x14ac:dyDescent="0.3">
      <c r="A15" s="1054"/>
      <c r="B15" s="460" t="s">
        <v>252</v>
      </c>
      <c r="C15" s="463" t="s">
        <v>705</v>
      </c>
      <c r="D15" s="43">
        <v>1</v>
      </c>
      <c r="E15" s="458" t="s">
        <v>706</v>
      </c>
      <c r="F15" s="42" t="s">
        <v>707</v>
      </c>
      <c r="G15" s="42" t="s">
        <v>553</v>
      </c>
      <c r="H15" s="686" t="s">
        <v>693</v>
      </c>
      <c r="I15" s="691"/>
      <c r="J15" s="37"/>
      <c r="K15" s="39"/>
      <c r="L15" s="465">
        <v>0.5</v>
      </c>
      <c r="M15" s="39"/>
      <c r="N15" s="32">
        <v>0.5</v>
      </c>
      <c r="O15" s="39">
        <f t="shared" si="0"/>
        <v>1</v>
      </c>
      <c r="P15" s="690">
        <f t="shared" si="1"/>
        <v>0</v>
      </c>
      <c r="Q15" s="462"/>
      <c r="R15" s="18"/>
      <c r="S15" s="18"/>
    </row>
    <row r="16" spans="1:19" ht="102" customHeight="1" thickBot="1" x14ac:dyDescent="0.3">
      <c r="A16" s="466" t="s">
        <v>708</v>
      </c>
      <c r="B16" s="460" t="s">
        <v>111</v>
      </c>
      <c r="C16" s="463" t="s">
        <v>709</v>
      </c>
      <c r="D16" s="43">
        <v>1</v>
      </c>
      <c r="E16" s="458" t="s">
        <v>710</v>
      </c>
      <c r="F16" s="42" t="s">
        <v>707</v>
      </c>
      <c r="G16" s="42" t="s">
        <v>553</v>
      </c>
      <c r="H16" s="686" t="s">
        <v>693</v>
      </c>
      <c r="I16" s="691"/>
      <c r="J16" s="37"/>
      <c r="K16" s="39"/>
      <c r="L16" s="465">
        <v>0.5</v>
      </c>
      <c r="M16" s="39"/>
      <c r="N16" s="32">
        <v>0.5</v>
      </c>
      <c r="O16" s="39">
        <f t="shared" si="0"/>
        <v>1</v>
      </c>
      <c r="P16" s="690">
        <f t="shared" si="1"/>
        <v>0</v>
      </c>
      <c r="Q16" s="462"/>
      <c r="R16" s="18"/>
      <c r="S16" s="18"/>
    </row>
    <row r="17" spans="1:19" ht="38.25" x14ac:dyDescent="0.25">
      <c r="A17" s="1047" t="s">
        <v>711</v>
      </c>
      <c r="B17" s="460" t="s">
        <v>712</v>
      </c>
      <c r="C17" s="463" t="s">
        <v>713</v>
      </c>
      <c r="D17" s="43">
        <v>1</v>
      </c>
      <c r="E17" s="458" t="s">
        <v>714</v>
      </c>
      <c r="F17" s="42" t="s">
        <v>715</v>
      </c>
      <c r="G17" s="42" t="s">
        <v>716</v>
      </c>
      <c r="H17" s="686" t="s">
        <v>693</v>
      </c>
      <c r="I17" s="691"/>
      <c r="J17" s="37"/>
      <c r="K17" s="39"/>
      <c r="L17" s="37"/>
      <c r="M17" s="39"/>
      <c r="N17" s="32">
        <v>1</v>
      </c>
      <c r="O17" s="39">
        <f t="shared" si="0"/>
        <v>1</v>
      </c>
      <c r="P17" s="690">
        <f t="shared" si="1"/>
        <v>0</v>
      </c>
      <c r="Q17" s="462"/>
      <c r="R17" s="18"/>
      <c r="S17" s="18"/>
    </row>
    <row r="18" spans="1:19" ht="90.75" customHeight="1" thickBot="1" x14ac:dyDescent="0.3">
      <c r="A18" s="1048"/>
      <c r="B18" s="460" t="s">
        <v>717</v>
      </c>
      <c r="C18" s="463" t="s">
        <v>723</v>
      </c>
      <c r="D18" s="43">
        <v>1</v>
      </c>
      <c r="E18" s="458" t="s">
        <v>718</v>
      </c>
      <c r="F18" s="42" t="s">
        <v>715</v>
      </c>
      <c r="G18" s="42" t="s">
        <v>716</v>
      </c>
      <c r="H18" s="686" t="s">
        <v>693</v>
      </c>
      <c r="I18" s="694"/>
      <c r="J18" s="169"/>
      <c r="K18" s="170"/>
      <c r="L18" s="467">
        <v>0.5</v>
      </c>
      <c r="M18" s="170"/>
      <c r="N18" s="468">
        <v>0.5</v>
      </c>
      <c r="O18" s="170">
        <f t="shared" si="0"/>
        <v>1</v>
      </c>
      <c r="P18" s="695">
        <f t="shared" si="1"/>
        <v>0</v>
      </c>
      <c r="Q18" s="462"/>
      <c r="R18" s="18"/>
      <c r="S18" s="18"/>
    </row>
    <row r="19" spans="1:19" ht="15.75" customHeight="1" x14ac:dyDescent="0.25">
      <c r="A19" s="484">
        <v>44438</v>
      </c>
      <c r="C19" s="469"/>
      <c r="P19" s="474">
        <f>AVERAGE(P4:P18)</f>
        <v>0</v>
      </c>
    </row>
    <row r="20" spans="1:19" ht="74.25" customHeight="1" x14ac:dyDescent="0.25">
      <c r="C20" s="469"/>
    </row>
    <row r="21" spans="1:19" ht="74.25" customHeight="1" x14ac:dyDescent="0.25">
      <c r="C21" s="469"/>
    </row>
  </sheetData>
  <mergeCells count="16">
    <mergeCell ref="A17:A18"/>
    <mergeCell ref="A1:S1"/>
    <mergeCell ref="A4:A5"/>
    <mergeCell ref="A6:A8"/>
    <mergeCell ref="A9:A11"/>
    <mergeCell ref="A12:A15"/>
    <mergeCell ref="A2:H2"/>
    <mergeCell ref="B3:C3"/>
    <mergeCell ref="Q2:Q3"/>
    <mergeCell ref="R2:R3"/>
    <mergeCell ref="S2:S3"/>
    <mergeCell ref="I2:J2"/>
    <mergeCell ref="K2:L2"/>
    <mergeCell ref="M2:N2"/>
    <mergeCell ref="O2:O3"/>
    <mergeCell ref="P2:P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33376-86A3-4C63-888D-5832E5F0212E}">
  <sheetPr>
    <tabColor rgb="FFFFFF00"/>
  </sheetPr>
  <dimension ref="A1:X837"/>
  <sheetViews>
    <sheetView topLeftCell="E1" zoomScale="80" zoomScaleNormal="80" workbookViewId="0">
      <selection activeCell="P5" sqref="P5:P8"/>
    </sheetView>
  </sheetViews>
  <sheetFormatPr baseColWidth="10" defaultColWidth="11.42578125" defaultRowHeight="11.25" x14ac:dyDescent="0.25"/>
  <cols>
    <col min="1" max="1" width="21.5703125" style="631" customWidth="1"/>
    <col min="2" max="2" width="9.28515625" style="488" customWidth="1"/>
    <col min="3" max="3" width="21.42578125" style="488" customWidth="1"/>
    <col min="4" max="4" width="13.140625" style="633" customWidth="1"/>
    <col min="5" max="5" width="28" style="488" customWidth="1"/>
    <col min="6" max="6" width="25.42578125" style="488" customWidth="1"/>
    <col min="7" max="8" width="14.7109375" style="488" customWidth="1"/>
    <col min="9" max="9" width="15.140625" style="488" customWidth="1"/>
    <col min="10" max="10" width="32.5703125" style="488" customWidth="1"/>
    <col min="11" max="11" width="13.5703125" style="488" customWidth="1"/>
    <col min="12" max="12" width="15.28515625" style="488" customWidth="1"/>
    <col min="13" max="13" width="14.140625" style="488" customWidth="1"/>
    <col min="14" max="14" width="12.5703125" style="488" customWidth="1"/>
    <col min="15" max="15" width="13" style="488" customWidth="1"/>
    <col min="16" max="16" width="12.85546875" style="633" customWidth="1"/>
    <col min="17" max="17" width="28.42578125" style="488" customWidth="1"/>
    <col min="18" max="18" width="22.28515625" style="488" customWidth="1"/>
    <col min="19" max="19" width="14.7109375" style="488" customWidth="1"/>
    <col min="20" max="20" width="25.42578125" style="488" customWidth="1"/>
    <col min="21" max="21" width="29.85546875" style="488" customWidth="1"/>
    <col min="22" max="22" width="15.140625" style="488" customWidth="1"/>
    <col min="23" max="23" width="10.28515625" style="488" customWidth="1"/>
    <col min="24" max="24" width="29.5703125" style="488" customWidth="1"/>
    <col min="25" max="49" width="11.42578125" style="488"/>
    <col min="50" max="50" width="31.140625" style="488" customWidth="1"/>
    <col min="51" max="16384" width="11.42578125" style="488"/>
  </cols>
  <sheetData>
    <row r="1" spans="1:24" ht="79.5" customHeight="1" x14ac:dyDescent="0.25">
      <c r="A1" s="1075"/>
      <c r="B1" s="1075"/>
      <c r="C1" s="1075"/>
      <c r="D1" s="1075"/>
      <c r="E1" s="1075"/>
      <c r="F1" s="1075"/>
      <c r="G1" s="1075"/>
      <c r="H1" s="1075"/>
      <c r="I1" s="1075"/>
      <c r="J1" s="1076" t="s">
        <v>732</v>
      </c>
      <c r="K1" s="1076"/>
      <c r="L1" s="1076"/>
      <c r="M1" s="1076"/>
      <c r="N1" s="1076"/>
      <c r="O1" s="1076"/>
      <c r="P1" s="1076"/>
      <c r="Q1" s="1076"/>
      <c r="R1" s="1076"/>
      <c r="S1" s="1076"/>
      <c r="T1" s="1076"/>
      <c r="U1" s="1076"/>
      <c r="V1" s="1076"/>
      <c r="W1" s="1076"/>
      <c r="X1" s="487"/>
    </row>
    <row r="2" spans="1:24" ht="19.5" customHeight="1" thickBot="1" x14ac:dyDescent="0.3">
      <c r="A2" s="1077" t="s">
        <v>733</v>
      </c>
      <c r="B2" s="1077"/>
      <c r="C2" s="1077"/>
      <c r="D2" s="1077"/>
      <c r="E2" s="1077"/>
      <c r="F2" s="1077"/>
      <c r="G2" s="1077"/>
      <c r="H2" s="1077"/>
      <c r="I2" s="1077"/>
      <c r="J2" s="1077" t="s">
        <v>734</v>
      </c>
      <c r="K2" s="1077"/>
      <c r="L2" s="1077"/>
      <c r="M2" s="1077"/>
      <c r="N2" s="1077"/>
      <c r="O2" s="1077"/>
      <c r="P2" s="1077"/>
      <c r="Q2" s="1077"/>
      <c r="R2" s="1077"/>
      <c r="S2" s="489"/>
      <c r="T2" s="1077" t="s">
        <v>735</v>
      </c>
      <c r="U2" s="1077"/>
      <c r="V2" s="1077"/>
      <c r="W2" s="1077"/>
      <c r="X2" s="490"/>
    </row>
    <row r="3" spans="1:24" ht="22.5" customHeight="1" x14ac:dyDescent="0.25">
      <c r="A3" s="1078" t="s">
        <v>296</v>
      </c>
      <c r="B3" s="1080" t="s">
        <v>736</v>
      </c>
      <c r="C3" s="1080" t="s">
        <v>297</v>
      </c>
      <c r="D3" s="1082" t="s">
        <v>737</v>
      </c>
      <c r="E3" s="1080" t="s">
        <v>298</v>
      </c>
      <c r="F3" s="1080" t="s">
        <v>299</v>
      </c>
      <c r="G3" s="1080" t="s">
        <v>738</v>
      </c>
      <c r="H3" s="1080"/>
      <c r="I3" s="1080" t="s">
        <v>739</v>
      </c>
      <c r="J3" s="1080" t="s">
        <v>309</v>
      </c>
      <c r="K3" s="1080" t="s">
        <v>634</v>
      </c>
      <c r="L3" s="1080" t="s">
        <v>635</v>
      </c>
      <c r="M3" s="1080" t="s">
        <v>740</v>
      </c>
      <c r="N3" s="1080"/>
      <c r="O3" s="1080" t="s">
        <v>741</v>
      </c>
      <c r="P3" s="1080" t="s">
        <v>742</v>
      </c>
      <c r="Q3" s="1080" t="s">
        <v>743</v>
      </c>
      <c r="R3" s="1080" t="s">
        <v>744</v>
      </c>
      <c r="S3" s="1080" t="s">
        <v>745</v>
      </c>
      <c r="T3" s="1080" t="s">
        <v>305</v>
      </c>
      <c r="U3" s="1084" t="s">
        <v>746</v>
      </c>
      <c r="V3" s="1084" t="s">
        <v>747</v>
      </c>
      <c r="W3" s="1084" t="s">
        <v>748</v>
      </c>
      <c r="X3" s="1087" t="s">
        <v>306</v>
      </c>
    </row>
    <row r="4" spans="1:24" ht="22.5" customHeight="1" thickBot="1" x14ac:dyDescent="0.3">
      <c r="A4" s="1079"/>
      <c r="B4" s="1081"/>
      <c r="C4" s="1081"/>
      <c r="D4" s="1083"/>
      <c r="E4" s="1081"/>
      <c r="F4" s="1081"/>
      <c r="G4" s="491" t="s">
        <v>313</v>
      </c>
      <c r="H4" s="491" t="s">
        <v>314</v>
      </c>
      <c r="I4" s="1081"/>
      <c r="J4" s="1081"/>
      <c r="K4" s="1081"/>
      <c r="L4" s="1081"/>
      <c r="M4" s="491" t="s">
        <v>313</v>
      </c>
      <c r="N4" s="491" t="s">
        <v>314</v>
      </c>
      <c r="O4" s="1081"/>
      <c r="P4" s="1081"/>
      <c r="Q4" s="1081"/>
      <c r="R4" s="1081"/>
      <c r="S4" s="1081"/>
      <c r="T4" s="1081"/>
      <c r="U4" s="1085"/>
      <c r="V4" s="1085"/>
      <c r="W4" s="1085"/>
      <c r="X4" s="1088"/>
    </row>
    <row r="5" spans="1:24" ht="69.75" customHeight="1" x14ac:dyDescent="0.25">
      <c r="A5" s="1089" t="s">
        <v>749</v>
      </c>
      <c r="B5" s="1091" t="s">
        <v>750</v>
      </c>
      <c r="C5" s="1092" t="s">
        <v>751</v>
      </c>
      <c r="D5" s="1093" t="s">
        <v>296</v>
      </c>
      <c r="E5" s="492" t="s">
        <v>752</v>
      </c>
      <c r="F5" s="332" t="s">
        <v>753</v>
      </c>
      <c r="G5" s="1073" t="s">
        <v>754</v>
      </c>
      <c r="H5" s="1073" t="s">
        <v>755</v>
      </c>
      <c r="I5" s="1073" t="s">
        <v>756</v>
      </c>
      <c r="J5" s="493" t="s">
        <v>757</v>
      </c>
      <c r="K5" s="494" t="s">
        <v>352</v>
      </c>
      <c r="L5" s="358" t="s">
        <v>330</v>
      </c>
      <c r="M5" s="1073" t="s">
        <v>754</v>
      </c>
      <c r="N5" s="1073" t="s">
        <v>758</v>
      </c>
      <c r="O5" s="1073" t="s">
        <v>759</v>
      </c>
      <c r="P5" s="1073" t="s">
        <v>760</v>
      </c>
      <c r="Q5" s="495" t="s">
        <v>761</v>
      </c>
      <c r="R5" s="1095" t="s">
        <v>762</v>
      </c>
      <c r="S5" s="496" t="s">
        <v>330</v>
      </c>
      <c r="T5" s="497" t="s">
        <v>763</v>
      </c>
      <c r="U5" s="357"/>
      <c r="V5" s="498">
        <v>44377</v>
      </c>
      <c r="W5" s="499"/>
      <c r="X5" s="500"/>
    </row>
    <row r="6" spans="1:24" ht="69" customHeight="1" x14ac:dyDescent="0.25">
      <c r="A6" s="1090"/>
      <c r="B6" s="1075"/>
      <c r="C6" s="1072"/>
      <c r="D6" s="1094"/>
      <c r="E6" s="1072" t="s">
        <v>764</v>
      </c>
      <c r="F6" s="1072" t="s">
        <v>765</v>
      </c>
      <c r="G6" s="1074"/>
      <c r="H6" s="1074"/>
      <c r="I6" s="1074"/>
      <c r="J6" s="501" t="s">
        <v>766</v>
      </c>
      <c r="K6" s="502" t="s">
        <v>352</v>
      </c>
      <c r="L6" s="344" t="s">
        <v>363</v>
      </c>
      <c r="M6" s="1074"/>
      <c r="N6" s="1074"/>
      <c r="O6" s="1074"/>
      <c r="P6" s="1074"/>
      <c r="Q6" s="503" t="s">
        <v>767</v>
      </c>
      <c r="R6" s="1096"/>
      <c r="S6" s="504" t="s">
        <v>363</v>
      </c>
      <c r="T6" s="505" t="s">
        <v>768</v>
      </c>
      <c r="U6" s="361"/>
      <c r="V6" s="506">
        <v>44377</v>
      </c>
      <c r="W6" s="397"/>
      <c r="X6" s="507"/>
    </row>
    <row r="7" spans="1:24" ht="48.75" customHeight="1" x14ac:dyDescent="0.25">
      <c r="A7" s="1090"/>
      <c r="B7" s="1075"/>
      <c r="C7" s="1072"/>
      <c r="D7" s="1094"/>
      <c r="E7" s="1072"/>
      <c r="F7" s="1072"/>
      <c r="G7" s="1074"/>
      <c r="H7" s="1074"/>
      <c r="I7" s="1074"/>
      <c r="J7" s="343" t="s">
        <v>769</v>
      </c>
      <c r="K7" s="502" t="s">
        <v>352</v>
      </c>
      <c r="L7" s="344" t="s">
        <v>395</v>
      </c>
      <c r="M7" s="1074"/>
      <c r="N7" s="1074"/>
      <c r="O7" s="1074"/>
      <c r="P7" s="1074"/>
      <c r="Q7" s="503" t="s">
        <v>770</v>
      </c>
      <c r="R7" s="1096"/>
      <c r="S7" s="504" t="s">
        <v>395</v>
      </c>
      <c r="T7" s="508" t="s">
        <v>771</v>
      </c>
      <c r="U7" s="361"/>
      <c r="V7" s="506">
        <v>44377</v>
      </c>
      <c r="W7" s="397"/>
      <c r="X7" s="295"/>
    </row>
    <row r="8" spans="1:24" ht="61.5" customHeight="1" x14ac:dyDescent="0.25">
      <c r="A8" s="1090"/>
      <c r="B8" s="1075"/>
      <c r="C8" s="1072"/>
      <c r="D8" s="1094"/>
      <c r="E8" s="361" t="s">
        <v>772</v>
      </c>
      <c r="F8" s="361" t="s">
        <v>773</v>
      </c>
      <c r="G8" s="1074"/>
      <c r="H8" s="1074"/>
      <c r="I8" s="1074"/>
      <c r="J8" s="509" t="s">
        <v>774</v>
      </c>
      <c r="K8" s="502" t="s">
        <v>352</v>
      </c>
      <c r="L8" s="344" t="s">
        <v>395</v>
      </c>
      <c r="M8" s="1074"/>
      <c r="N8" s="1074"/>
      <c r="O8" s="1074"/>
      <c r="P8" s="1074"/>
      <c r="Q8" s="510" t="s">
        <v>775</v>
      </c>
      <c r="R8" s="1096"/>
      <c r="S8" s="504" t="s">
        <v>395</v>
      </c>
      <c r="T8" s="505" t="s">
        <v>776</v>
      </c>
      <c r="U8" s="361"/>
      <c r="V8" s="506">
        <v>44377</v>
      </c>
      <c r="W8" s="397"/>
      <c r="X8" s="507"/>
    </row>
    <row r="9" spans="1:24" ht="52.5" customHeight="1" x14ac:dyDescent="0.25">
      <c r="A9" s="1090" t="s">
        <v>749</v>
      </c>
      <c r="B9" s="1075" t="s">
        <v>777</v>
      </c>
      <c r="C9" s="1072" t="s">
        <v>778</v>
      </c>
      <c r="D9" s="1094" t="s">
        <v>296</v>
      </c>
      <c r="E9" s="1072" t="str">
        <f>'[7]DESCRIPCIÓN RIESGOS'!E10</f>
        <v>Desinteres por la gestión del riesgo.</v>
      </c>
      <c r="F9" s="1072" t="str">
        <f>'[7]DESCRIPCIÓN RIESGOS'!F10</f>
        <v>Mayor probabilidad de ocurrencia de los riesgos.</v>
      </c>
      <c r="G9" s="1074" t="s">
        <v>754</v>
      </c>
      <c r="H9" s="1074" t="s">
        <v>755</v>
      </c>
      <c r="I9" s="1074" t="s">
        <v>756</v>
      </c>
      <c r="J9" s="294" t="s">
        <v>779</v>
      </c>
      <c r="K9" s="502" t="s">
        <v>329</v>
      </c>
      <c r="L9" s="344" t="s">
        <v>330</v>
      </c>
      <c r="M9" s="1074" t="s">
        <v>754</v>
      </c>
      <c r="N9" s="1074" t="s">
        <v>758</v>
      </c>
      <c r="O9" s="1074" t="s">
        <v>759</v>
      </c>
      <c r="P9" s="1074" t="s">
        <v>760</v>
      </c>
      <c r="Q9" s="505" t="s">
        <v>780</v>
      </c>
      <c r="R9" s="1097" t="s">
        <v>762</v>
      </c>
      <c r="S9" s="504" t="s">
        <v>330</v>
      </c>
      <c r="T9" s="505" t="s">
        <v>781</v>
      </c>
      <c r="U9" s="361"/>
      <c r="V9" s="506">
        <v>44377</v>
      </c>
      <c r="W9" s="397"/>
      <c r="X9" s="507"/>
    </row>
    <row r="10" spans="1:24" ht="50.25" customHeight="1" x14ac:dyDescent="0.25">
      <c r="A10" s="1090"/>
      <c r="B10" s="1075"/>
      <c r="C10" s="1072"/>
      <c r="D10" s="1094"/>
      <c r="E10" s="1072"/>
      <c r="F10" s="1072"/>
      <c r="G10" s="1074"/>
      <c r="H10" s="1074"/>
      <c r="I10" s="1074"/>
      <c r="J10" s="505" t="s">
        <v>782</v>
      </c>
      <c r="K10" s="502" t="s">
        <v>329</v>
      </c>
      <c r="L10" s="344" t="s">
        <v>330</v>
      </c>
      <c r="M10" s="1074"/>
      <c r="N10" s="1074"/>
      <c r="O10" s="1074"/>
      <c r="P10" s="1074"/>
      <c r="Q10" s="505" t="s">
        <v>783</v>
      </c>
      <c r="R10" s="1097"/>
      <c r="S10" s="504" t="s">
        <v>330</v>
      </c>
      <c r="T10" s="505" t="s">
        <v>784</v>
      </c>
      <c r="U10" s="361"/>
      <c r="V10" s="506">
        <v>44377</v>
      </c>
      <c r="W10" s="397"/>
      <c r="X10" s="507"/>
    </row>
    <row r="11" spans="1:24" ht="48" customHeight="1" x14ac:dyDescent="0.25">
      <c r="A11" s="1090"/>
      <c r="B11" s="1075"/>
      <c r="C11" s="1072"/>
      <c r="D11" s="1094"/>
      <c r="E11" s="1072"/>
      <c r="F11" s="1072"/>
      <c r="G11" s="1074"/>
      <c r="H11" s="1074"/>
      <c r="I11" s="1074"/>
      <c r="J11" s="294" t="s">
        <v>785</v>
      </c>
      <c r="K11" s="502" t="s">
        <v>329</v>
      </c>
      <c r="L11" s="344" t="s">
        <v>330</v>
      </c>
      <c r="M11" s="1074"/>
      <c r="N11" s="1074"/>
      <c r="O11" s="1074"/>
      <c r="P11" s="1074"/>
      <c r="Q11" s="505" t="s">
        <v>786</v>
      </c>
      <c r="R11" s="1097"/>
      <c r="S11" s="504" t="s">
        <v>330</v>
      </c>
      <c r="T11" s="505" t="s">
        <v>787</v>
      </c>
      <c r="U11" s="361"/>
      <c r="V11" s="506">
        <v>44377</v>
      </c>
      <c r="W11" s="397"/>
      <c r="X11" s="507"/>
    </row>
    <row r="12" spans="1:24" ht="61.5" customHeight="1" x14ac:dyDescent="0.25">
      <c r="A12" s="1090"/>
      <c r="B12" s="1075"/>
      <c r="C12" s="1072"/>
      <c r="D12" s="1094"/>
      <c r="E12" s="1072" t="str">
        <f>'[7]DESCRIPCIÓN RIESGOS'!E11</f>
        <v>Falta de compromiso de los lideres de proceso para la construccion del mapa de riesgos de proceso.</v>
      </c>
      <c r="F12" s="1072" t="str">
        <f>'[7]DESCRIPCIÓN RIESGOS'!F11</f>
        <v>No identificación de causas, controles y consecuencias de la ocurrencia de riesgos.</v>
      </c>
      <c r="G12" s="1074"/>
      <c r="H12" s="1074"/>
      <c r="I12" s="1074"/>
      <c r="J12" s="294" t="s">
        <v>788</v>
      </c>
      <c r="K12" s="502" t="s">
        <v>352</v>
      </c>
      <c r="L12" s="344" t="s">
        <v>330</v>
      </c>
      <c r="M12" s="1074"/>
      <c r="N12" s="1074"/>
      <c r="O12" s="1074"/>
      <c r="P12" s="1074"/>
      <c r="Q12" s="511" t="s">
        <v>789</v>
      </c>
      <c r="R12" s="1097"/>
      <c r="S12" s="504" t="s">
        <v>330</v>
      </c>
      <c r="T12" s="505" t="s">
        <v>790</v>
      </c>
      <c r="U12" s="361"/>
      <c r="V12" s="506">
        <v>44377</v>
      </c>
      <c r="W12" s="397"/>
      <c r="X12" s="507"/>
    </row>
    <row r="13" spans="1:24" ht="61.5" customHeight="1" x14ac:dyDescent="0.25">
      <c r="A13" s="1090"/>
      <c r="B13" s="1075"/>
      <c r="C13" s="1072"/>
      <c r="D13" s="1094"/>
      <c r="E13" s="1072"/>
      <c r="F13" s="1072"/>
      <c r="G13" s="1074"/>
      <c r="H13" s="1074"/>
      <c r="I13" s="1074"/>
      <c r="J13" s="294" t="s">
        <v>791</v>
      </c>
      <c r="K13" s="502" t="s">
        <v>352</v>
      </c>
      <c r="L13" s="344" t="s">
        <v>363</v>
      </c>
      <c r="M13" s="1074"/>
      <c r="N13" s="1074"/>
      <c r="O13" s="1074"/>
      <c r="P13" s="1074"/>
      <c r="Q13" s="505" t="s">
        <v>791</v>
      </c>
      <c r="R13" s="1097"/>
      <c r="S13" s="504" t="s">
        <v>395</v>
      </c>
      <c r="T13" s="505" t="s">
        <v>792</v>
      </c>
      <c r="U13" s="361"/>
      <c r="V13" s="506">
        <v>44377</v>
      </c>
      <c r="W13" s="397"/>
      <c r="X13" s="507"/>
    </row>
    <row r="14" spans="1:24" ht="61.5" customHeight="1" thickBot="1" x14ac:dyDescent="0.3">
      <c r="A14" s="1102"/>
      <c r="B14" s="1103"/>
      <c r="C14" s="1099"/>
      <c r="D14" s="1104"/>
      <c r="E14" s="1099"/>
      <c r="F14" s="1099"/>
      <c r="G14" s="1086"/>
      <c r="H14" s="1086"/>
      <c r="I14" s="1086"/>
      <c r="J14" s="329" t="s">
        <v>793</v>
      </c>
      <c r="K14" s="512" t="s">
        <v>352</v>
      </c>
      <c r="L14" s="345" t="s">
        <v>363</v>
      </c>
      <c r="M14" s="1086"/>
      <c r="N14" s="1086"/>
      <c r="O14" s="1086"/>
      <c r="P14" s="1086"/>
      <c r="Q14" s="513" t="s">
        <v>794</v>
      </c>
      <c r="R14" s="1098"/>
      <c r="S14" s="514" t="s">
        <v>330</v>
      </c>
      <c r="T14" s="513" t="s">
        <v>795</v>
      </c>
      <c r="U14" s="362"/>
      <c r="V14" s="515">
        <v>44377</v>
      </c>
      <c r="W14" s="516"/>
      <c r="X14" s="517"/>
    </row>
    <row r="15" spans="1:24" ht="101.25" hidden="1" customHeight="1" thickBot="1" x14ac:dyDescent="0.3">
      <c r="A15" s="1100" t="s">
        <v>796</v>
      </c>
      <c r="B15" s="1091" t="s">
        <v>797</v>
      </c>
      <c r="C15" s="1092" t="s">
        <v>798</v>
      </c>
      <c r="D15" s="1093" t="s">
        <v>296</v>
      </c>
      <c r="E15" s="357" t="s">
        <v>799</v>
      </c>
      <c r="F15" s="357" t="s">
        <v>800</v>
      </c>
      <c r="G15" s="1073" t="s">
        <v>801</v>
      </c>
      <c r="H15" s="1073" t="s">
        <v>802</v>
      </c>
      <c r="I15" s="1073" t="s">
        <v>756</v>
      </c>
      <c r="J15" s="492" t="s">
        <v>803</v>
      </c>
      <c r="K15" s="494" t="s">
        <v>329</v>
      </c>
      <c r="L15" s="358" t="s">
        <v>411</v>
      </c>
      <c r="M15" s="1073" t="s">
        <v>754</v>
      </c>
      <c r="N15" s="1073" t="s">
        <v>758</v>
      </c>
      <c r="O15" s="1073" t="s">
        <v>759</v>
      </c>
      <c r="P15" s="518" t="s">
        <v>804</v>
      </c>
      <c r="Q15" s="357" t="s">
        <v>805</v>
      </c>
      <c r="R15" s="357" t="s">
        <v>806</v>
      </c>
      <c r="S15" s="496" t="s">
        <v>363</v>
      </c>
      <c r="T15" s="497" t="s">
        <v>807</v>
      </c>
      <c r="U15" s="519"/>
      <c r="V15" s="520">
        <v>44012</v>
      </c>
      <c r="W15" s="521"/>
      <c r="X15" s="500"/>
    </row>
    <row r="16" spans="1:24" ht="71.25" hidden="1" customHeight="1" x14ac:dyDescent="0.25">
      <c r="A16" s="1101"/>
      <c r="B16" s="1075"/>
      <c r="C16" s="1072"/>
      <c r="D16" s="1094"/>
      <c r="E16" s="361" t="s">
        <v>808</v>
      </c>
      <c r="F16" s="361" t="s">
        <v>809</v>
      </c>
      <c r="G16" s="1074"/>
      <c r="H16" s="1074"/>
      <c r="I16" s="1074"/>
      <c r="J16" s="361" t="s">
        <v>810</v>
      </c>
      <c r="K16" s="502" t="s">
        <v>352</v>
      </c>
      <c r="L16" s="344" t="s">
        <v>411</v>
      </c>
      <c r="M16" s="1074"/>
      <c r="N16" s="1074"/>
      <c r="O16" s="1074"/>
      <c r="P16" s="522" t="s">
        <v>804</v>
      </c>
      <c r="Q16" s="361" t="s">
        <v>811</v>
      </c>
      <c r="R16" s="361" t="s">
        <v>812</v>
      </c>
      <c r="S16" s="504" t="s">
        <v>363</v>
      </c>
      <c r="T16" s="522" t="s">
        <v>380</v>
      </c>
      <c r="U16" s="523"/>
      <c r="V16" s="524">
        <v>44012</v>
      </c>
      <c r="W16" s="525"/>
      <c r="X16" s="507"/>
    </row>
    <row r="17" spans="1:24" ht="98.25" hidden="1" customHeight="1" x14ac:dyDescent="0.25">
      <c r="A17" s="1101"/>
      <c r="B17" s="1075"/>
      <c r="C17" s="1072"/>
      <c r="D17" s="1094"/>
      <c r="E17" s="361" t="s">
        <v>813</v>
      </c>
      <c r="F17" s="361" t="s">
        <v>814</v>
      </c>
      <c r="G17" s="1074"/>
      <c r="H17" s="1074"/>
      <c r="I17" s="1074"/>
      <c r="J17" s="361" t="s">
        <v>815</v>
      </c>
      <c r="K17" s="502" t="s">
        <v>329</v>
      </c>
      <c r="L17" s="344" t="s">
        <v>395</v>
      </c>
      <c r="M17" s="1074"/>
      <c r="N17" s="1074"/>
      <c r="O17" s="1074"/>
      <c r="P17" s="522" t="s">
        <v>804</v>
      </c>
      <c r="Q17" s="361" t="s">
        <v>816</v>
      </c>
      <c r="R17" s="361" t="s">
        <v>812</v>
      </c>
      <c r="S17" s="504" t="s">
        <v>363</v>
      </c>
      <c r="T17" s="522" t="s">
        <v>380</v>
      </c>
      <c r="U17" s="523"/>
      <c r="V17" s="524">
        <v>44012</v>
      </c>
      <c r="W17" s="525"/>
      <c r="X17" s="507"/>
    </row>
    <row r="18" spans="1:24" ht="107.25" hidden="1" customHeight="1" x14ac:dyDescent="0.25">
      <c r="A18" s="1101" t="s">
        <v>796</v>
      </c>
      <c r="B18" s="1075" t="s">
        <v>817</v>
      </c>
      <c r="C18" s="1072" t="s">
        <v>818</v>
      </c>
      <c r="D18" s="1094" t="s">
        <v>296</v>
      </c>
      <c r="E18" s="361" t="s">
        <v>819</v>
      </c>
      <c r="F18" s="1072" t="s">
        <v>820</v>
      </c>
      <c r="G18" s="1074" t="s">
        <v>821</v>
      </c>
      <c r="H18" s="1074" t="s">
        <v>755</v>
      </c>
      <c r="I18" s="1074" t="s">
        <v>822</v>
      </c>
      <c r="J18" s="523" t="s">
        <v>823</v>
      </c>
      <c r="K18" s="502" t="s">
        <v>352</v>
      </c>
      <c r="L18" s="344" t="s">
        <v>363</v>
      </c>
      <c r="M18" s="1074" t="s">
        <v>824</v>
      </c>
      <c r="N18" s="1074" t="s">
        <v>758</v>
      </c>
      <c r="O18" s="1074" t="s">
        <v>759</v>
      </c>
      <c r="P18" s="522" t="s">
        <v>804</v>
      </c>
      <c r="Q18" s="361" t="s">
        <v>825</v>
      </c>
      <c r="R18" s="361" t="s">
        <v>826</v>
      </c>
      <c r="S18" s="504" t="s">
        <v>363</v>
      </c>
      <c r="T18" s="522" t="s">
        <v>380</v>
      </c>
      <c r="U18" s="523"/>
      <c r="V18" s="524">
        <v>44012</v>
      </c>
      <c r="W18" s="525"/>
      <c r="X18" s="526"/>
    </row>
    <row r="19" spans="1:24" ht="105" hidden="1" customHeight="1" x14ac:dyDescent="0.25">
      <c r="A19" s="1101"/>
      <c r="B19" s="1075"/>
      <c r="C19" s="1072"/>
      <c r="D19" s="1094"/>
      <c r="E19" s="361" t="s">
        <v>827</v>
      </c>
      <c r="F19" s="1072"/>
      <c r="G19" s="1074"/>
      <c r="H19" s="1074"/>
      <c r="I19" s="1074"/>
      <c r="J19" s="523" t="s">
        <v>828</v>
      </c>
      <c r="K19" s="502" t="s">
        <v>329</v>
      </c>
      <c r="L19" s="344" t="s">
        <v>411</v>
      </c>
      <c r="M19" s="1074"/>
      <c r="N19" s="1074"/>
      <c r="O19" s="1074"/>
      <c r="P19" s="522" t="s">
        <v>804</v>
      </c>
      <c r="Q19" s="361" t="s">
        <v>829</v>
      </c>
      <c r="R19" s="361" t="s">
        <v>812</v>
      </c>
      <c r="S19" s="504" t="s">
        <v>363</v>
      </c>
      <c r="T19" s="522" t="s">
        <v>380</v>
      </c>
      <c r="U19" s="523"/>
      <c r="V19" s="524">
        <v>44012</v>
      </c>
      <c r="W19" s="525"/>
      <c r="X19" s="507"/>
    </row>
    <row r="20" spans="1:24" ht="91.5" hidden="1" customHeight="1" x14ac:dyDescent="0.25">
      <c r="A20" s="1101"/>
      <c r="B20" s="1075"/>
      <c r="C20" s="1072"/>
      <c r="D20" s="1094"/>
      <c r="E20" s="361" t="s">
        <v>830</v>
      </c>
      <c r="F20" s="1072"/>
      <c r="G20" s="1074"/>
      <c r="H20" s="1074"/>
      <c r="I20" s="1074"/>
      <c r="J20" s="523" t="s">
        <v>831</v>
      </c>
      <c r="K20" s="502" t="s">
        <v>352</v>
      </c>
      <c r="L20" s="344" t="s">
        <v>363</v>
      </c>
      <c r="M20" s="1074"/>
      <c r="N20" s="1074"/>
      <c r="O20" s="1074"/>
      <c r="P20" s="522" t="s">
        <v>804</v>
      </c>
      <c r="Q20" s="361" t="s">
        <v>832</v>
      </c>
      <c r="R20" s="361" t="s">
        <v>812</v>
      </c>
      <c r="S20" s="504" t="s">
        <v>363</v>
      </c>
      <c r="T20" s="522" t="s">
        <v>380</v>
      </c>
      <c r="U20" s="523"/>
      <c r="V20" s="524">
        <v>44012</v>
      </c>
      <c r="W20" s="525"/>
      <c r="X20" s="507"/>
    </row>
    <row r="21" spans="1:24" ht="91.5" hidden="1" customHeight="1" x14ac:dyDescent="0.25">
      <c r="A21" s="1101" t="s">
        <v>796</v>
      </c>
      <c r="B21" s="1075" t="s">
        <v>833</v>
      </c>
      <c r="C21" s="1072" t="s">
        <v>834</v>
      </c>
      <c r="D21" s="1094" t="s">
        <v>296</v>
      </c>
      <c r="E21" s="361" t="s">
        <v>835</v>
      </c>
      <c r="F21" s="361" t="s">
        <v>836</v>
      </c>
      <c r="G21" s="1074" t="s">
        <v>801</v>
      </c>
      <c r="H21" s="1074" t="s">
        <v>802</v>
      </c>
      <c r="I21" s="1074" t="s">
        <v>756</v>
      </c>
      <c r="J21" s="527" t="s">
        <v>837</v>
      </c>
      <c r="K21" s="502" t="s">
        <v>329</v>
      </c>
      <c r="L21" s="344" t="s">
        <v>395</v>
      </c>
      <c r="M21" s="1074" t="s">
        <v>754</v>
      </c>
      <c r="N21" s="1074" t="s">
        <v>838</v>
      </c>
      <c r="O21" s="1074" t="s">
        <v>759</v>
      </c>
      <c r="P21" s="522" t="s">
        <v>804</v>
      </c>
      <c r="Q21" s="361" t="s">
        <v>839</v>
      </c>
      <c r="R21" s="361" t="s">
        <v>806</v>
      </c>
      <c r="S21" s="504" t="s">
        <v>363</v>
      </c>
      <c r="T21" s="522" t="s">
        <v>380</v>
      </c>
      <c r="U21" s="523"/>
      <c r="V21" s="524">
        <v>44012</v>
      </c>
      <c r="W21" s="525"/>
      <c r="X21" s="507"/>
    </row>
    <row r="22" spans="1:24" ht="148.5" hidden="1" customHeight="1" x14ac:dyDescent="0.25">
      <c r="A22" s="1101"/>
      <c r="B22" s="1075"/>
      <c r="C22" s="1072"/>
      <c r="D22" s="1094"/>
      <c r="E22" s="361" t="s">
        <v>840</v>
      </c>
      <c r="F22" s="361" t="s">
        <v>841</v>
      </c>
      <c r="G22" s="1074"/>
      <c r="H22" s="1074"/>
      <c r="I22" s="1074"/>
      <c r="J22" s="523" t="s">
        <v>842</v>
      </c>
      <c r="K22" s="502" t="s">
        <v>329</v>
      </c>
      <c r="L22" s="344" t="s">
        <v>411</v>
      </c>
      <c r="M22" s="1074"/>
      <c r="N22" s="1074"/>
      <c r="O22" s="1074"/>
      <c r="P22" s="522" t="s">
        <v>804</v>
      </c>
      <c r="Q22" s="361" t="s">
        <v>843</v>
      </c>
      <c r="R22" s="361" t="s">
        <v>812</v>
      </c>
      <c r="S22" s="504" t="s">
        <v>363</v>
      </c>
      <c r="T22" s="522" t="s">
        <v>380</v>
      </c>
      <c r="U22" s="523"/>
      <c r="V22" s="524">
        <v>44012</v>
      </c>
      <c r="W22" s="525"/>
      <c r="X22" s="507"/>
    </row>
    <row r="23" spans="1:24" ht="78" hidden="1" customHeight="1" x14ac:dyDescent="0.25">
      <c r="A23" s="1105"/>
      <c r="B23" s="1103"/>
      <c r="C23" s="1099"/>
      <c r="D23" s="1104"/>
      <c r="E23" s="362" t="s">
        <v>844</v>
      </c>
      <c r="F23" s="362" t="s">
        <v>845</v>
      </c>
      <c r="G23" s="1086"/>
      <c r="H23" s="1086"/>
      <c r="I23" s="1086"/>
      <c r="J23" s="528" t="s">
        <v>846</v>
      </c>
      <c r="K23" s="512" t="s">
        <v>352</v>
      </c>
      <c r="L23" s="345" t="s">
        <v>558</v>
      </c>
      <c r="M23" s="1086"/>
      <c r="N23" s="1086"/>
      <c r="O23" s="1086"/>
      <c r="P23" s="529" t="s">
        <v>804</v>
      </c>
      <c r="Q23" s="362" t="s">
        <v>847</v>
      </c>
      <c r="R23" s="362" t="s">
        <v>812</v>
      </c>
      <c r="S23" s="514" t="s">
        <v>363</v>
      </c>
      <c r="T23" s="529" t="s">
        <v>380</v>
      </c>
      <c r="U23" s="528"/>
      <c r="V23" s="530">
        <v>44012</v>
      </c>
      <c r="W23" s="531"/>
      <c r="X23" s="517"/>
    </row>
    <row r="24" spans="1:24" ht="72.75" customHeight="1" x14ac:dyDescent="0.25">
      <c r="A24" s="941" t="s">
        <v>848</v>
      </c>
      <c r="B24" s="1107" t="s">
        <v>849</v>
      </c>
      <c r="C24" s="1111" t="s">
        <v>850</v>
      </c>
      <c r="D24" s="1106" t="s">
        <v>296</v>
      </c>
      <c r="E24" s="532" t="s">
        <v>851</v>
      </c>
      <c r="F24" s="533" t="s">
        <v>852</v>
      </c>
      <c r="G24" s="897" t="s">
        <v>754</v>
      </c>
      <c r="H24" s="897" t="s">
        <v>755</v>
      </c>
      <c r="I24" s="897" t="s">
        <v>756</v>
      </c>
      <c r="J24" s="534" t="s">
        <v>853</v>
      </c>
      <c r="K24" s="535" t="s">
        <v>329</v>
      </c>
      <c r="L24" s="481" t="s">
        <v>411</v>
      </c>
      <c r="M24" s="897" t="s">
        <v>754</v>
      </c>
      <c r="N24" s="897" t="s">
        <v>758</v>
      </c>
      <c r="O24" s="897" t="s">
        <v>759</v>
      </c>
      <c r="P24" s="1106" t="s">
        <v>760</v>
      </c>
      <c r="Q24" s="532" t="s">
        <v>854</v>
      </c>
      <c r="R24" s="1110" t="s">
        <v>855</v>
      </c>
      <c r="S24" s="481" t="s">
        <v>330</v>
      </c>
      <c r="T24" s="1106" t="s">
        <v>380</v>
      </c>
      <c r="U24" s="534"/>
      <c r="V24" s="536">
        <v>44377</v>
      </c>
      <c r="W24" s="1107"/>
      <c r="X24" s="1108"/>
    </row>
    <row r="25" spans="1:24" ht="54" customHeight="1" x14ac:dyDescent="0.25">
      <c r="A25" s="1090"/>
      <c r="B25" s="1075"/>
      <c r="C25" s="1072"/>
      <c r="D25" s="1094"/>
      <c r="E25" s="361" t="s">
        <v>856</v>
      </c>
      <c r="F25" s="361" t="s">
        <v>857</v>
      </c>
      <c r="G25" s="1074"/>
      <c r="H25" s="1074"/>
      <c r="I25" s="1074"/>
      <c r="J25" s="537" t="s">
        <v>858</v>
      </c>
      <c r="K25" s="502" t="s">
        <v>329</v>
      </c>
      <c r="L25" s="344" t="s">
        <v>411</v>
      </c>
      <c r="M25" s="1074"/>
      <c r="N25" s="1074"/>
      <c r="O25" s="1074"/>
      <c r="P25" s="1094"/>
      <c r="Q25" s="361" t="s">
        <v>859</v>
      </c>
      <c r="R25" s="1096"/>
      <c r="S25" s="344" t="s">
        <v>411</v>
      </c>
      <c r="T25" s="1094"/>
      <c r="U25" s="537"/>
      <c r="V25" s="524">
        <v>44377</v>
      </c>
      <c r="W25" s="1075"/>
      <c r="X25" s="1109"/>
    </row>
    <row r="26" spans="1:24" ht="69" customHeight="1" x14ac:dyDescent="0.25">
      <c r="A26" s="1090" t="s">
        <v>848</v>
      </c>
      <c r="B26" s="1075" t="s">
        <v>860</v>
      </c>
      <c r="C26" s="1072" t="s">
        <v>861</v>
      </c>
      <c r="D26" s="1094" t="s">
        <v>296</v>
      </c>
      <c r="E26" s="361" t="s">
        <v>851</v>
      </c>
      <c r="F26" s="361" t="s">
        <v>852</v>
      </c>
      <c r="G26" s="1074" t="s">
        <v>754</v>
      </c>
      <c r="H26" s="1074" t="s">
        <v>755</v>
      </c>
      <c r="I26" s="1074" t="s">
        <v>756</v>
      </c>
      <c r="J26" s="537" t="s">
        <v>862</v>
      </c>
      <c r="K26" s="502" t="s">
        <v>329</v>
      </c>
      <c r="L26" s="344" t="s">
        <v>374</v>
      </c>
      <c r="M26" s="1074" t="s">
        <v>754</v>
      </c>
      <c r="N26" s="1074" t="s">
        <v>758</v>
      </c>
      <c r="O26" s="1074" t="s">
        <v>759</v>
      </c>
      <c r="P26" s="1094" t="s">
        <v>760</v>
      </c>
      <c r="Q26" s="294" t="s">
        <v>863</v>
      </c>
      <c r="R26" s="1072" t="s">
        <v>864</v>
      </c>
      <c r="S26" s="344" t="s">
        <v>395</v>
      </c>
      <c r="T26" s="1094" t="s">
        <v>380</v>
      </c>
      <c r="U26" s="537"/>
      <c r="V26" s="524">
        <v>44377</v>
      </c>
      <c r="W26" s="1075"/>
      <c r="X26" s="1109"/>
    </row>
    <row r="27" spans="1:24" ht="102.75" customHeight="1" thickBot="1" x14ac:dyDescent="0.3">
      <c r="A27" s="1102"/>
      <c r="B27" s="1103"/>
      <c r="C27" s="1099"/>
      <c r="D27" s="1104"/>
      <c r="E27" s="362" t="s">
        <v>856</v>
      </c>
      <c r="F27" s="362" t="s">
        <v>857</v>
      </c>
      <c r="G27" s="1086"/>
      <c r="H27" s="1086"/>
      <c r="I27" s="1086"/>
      <c r="J27" s="538" t="s">
        <v>865</v>
      </c>
      <c r="K27" s="512" t="s">
        <v>329</v>
      </c>
      <c r="L27" s="345" t="s">
        <v>395</v>
      </c>
      <c r="M27" s="1086"/>
      <c r="N27" s="1086"/>
      <c r="O27" s="1086"/>
      <c r="P27" s="1104"/>
      <c r="Q27" s="329" t="s">
        <v>866</v>
      </c>
      <c r="R27" s="1099"/>
      <c r="S27" s="345" t="s">
        <v>395</v>
      </c>
      <c r="T27" s="1104"/>
      <c r="U27" s="538"/>
      <c r="V27" s="530">
        <v>44377</v>
      </c>
      <c r="W27" s="1103"/>
      <c r="X27" s="1112"/>
    </row>
    <row r="28" spans="1:24" ht="71.25" customHeight="1" x14ac:dyDescent="0.25">
      <c r="A28" s="941" t="s">
        <v>867</v>
      </c>
      <c r="B28" s="1113" t="s">
        <v>868</v>
      </c>
      <c r="C28" s="1111" t="s">
        <v>869</v>
      </c>
      <c r="D28" s="1106" t="s">
        <v>296</v>
      </c>
      <c r="E28" s="532" t="s">
        <v>870</v>
      </c>
      <c r="F28" s="1111" t="s">
        <v>871</v>
      </c>
      <c r="G28" s="897" t="s">
        <v>754</v>
      </c>
      <c r="H28" s="897" t="s">
        <v>802</v>
      </c>
      <c r="I28" s="897" t="s">
        <v>872</v>
      </c>
      <c r="J28" s="532" t="s">
        <v>873</v>
      </c>
      <c r="K28" s="535" t="s">
        <v>329</v>
      </c>
      <c r="L28" s="481" t="s">
        <v>330</v>
      </c>
      <c r="M28" s="897" t="s">
        <v>754</v>
      </c>
      <c r="N28" s="897" t="s">
        <v>838</v>
      </c>
      <c r="O28" s="897" t="s">
        <v>759</v>
      </c>
      <c r="P28" s="897" t="s">
        <v>804</v>
      </c>
      <c r="Q28" s="478" t="s">
        <v>874</v>
      </c>
      <c r="R28" s="478" t="s">
        <v>875</v>
      </c>
      <c r="S28" s="481" t="s">
        <v>330</v>
      </c>
      <c r="T28" s="478" t="s">
        <v>876</v>
      </c>
      <c r="U28" s="532"/>
      <c r="V28" s="536">
        <v>44377</v>
      </c>
      <c r="W28" s="539"/>
      <c r="X28" s="540"/>
    </row>
    <row r="29" spans="1:24" ht="60" customHeight="1" x14ac:dyDescent="0.25">
      <c r="A29" s="1090"/>
      <c r="B29" s="1114"/>
      <c r="C29" s="1072"/>
      <c r="D29" s="1094"/>
      <c r="E29" s="361" t="s">
        <v>877</v>
      </c>
      <c r="F29" s="1072"/>
      <c r="G29" s="1074"/>
      <c r="H29" s="1074"/>
      <c r="I29" s="1074"/>
      <c r="J29" s="361" t="s">
        <v>878</v>
      </c>
      <c r="K29" s="502" t="s">
        <v>329</v>
      </c>
      <c r="L29" s="344" t="s">
        <v>330</v>
      </c>
      <c r="M29" s="1074"/>
      <c r="N29" s="1074"/>
      <c r="O29" s="1074"/>
      <c r="P29" s="1074"/>
      <c r="Q29" s="294" t="s">
        <v>879</v>
      </c>
      <c r="R29" s="294" t="s">
        <v>875</v>
      </c>
      <c r="S29" s="344" t="s">
        <v>330</v>
      </c>
      <c r="T29" s="294" t="s">
        <v>880</v>
      </c>
      <c r="U29" s="361"/>
      <c r="V29" s="524">
        <v>44377</v>
      </c>
      <c r="W29" s="487"/>
      <c r="X29" s="541"/>
    </row>
    <row r="30" spans="1:24" ht="53.25" customHeight="1" x14ac:dyDescent="0.25">
      <c r="A30" s="1090" t="s">
        <v>867</v>
      </c>
      <c r="B30" s="1114" t="s">
        <v>881</v>
      </c>
      <c r="C30" s="1072" t="s">
        <v>882</v>
      </c>
      <c r="D30" s="1094" t="s">
        <v>296</v>
      </c>
      <c r="E30" s="1072" t="s">
        <v>883</v>
      </c>
      <c r="F30" s="1072" t="s">
        <v>884</v>
      </c>
      <c r="G30" s="1074" t="s">
        <v>754</v>
      </c>
      <c r="H30" s="1074" t="s">
        <v>802</v>
      </c>
      <c r="I30" s="1074" t="s">
        <v>872</v>
      </c>
      <c r="J30" s="537" t="s">
        <v>885</v>
      </c>
      <c r="K30" s="502" t="s">
        <v>329</v>
      </c>
      <c r="L30" s="344" t="s">
        <v>330</v>
      </c>
      <c r="M30" s="1074" t="s">
        <v>754</v>
      </c>
      <c r="N30" s="1074" t="s">
        <v>838</v>
      </c>
      <c r="O30" s="1074" t="s">
        <v>759</v>
      </c>
      <c r="P30" s="1074" t="s">
        <v>804</v>
      </c>
      <c r="Q30" s="542" t="s">
        <v>886</v>
      </c>
      <c r="R30" s="542" t="s">
        <v>875</v>
      </c>
      <c r="S30" s="543" t="s">
        <v>411</v>
      </c>
      <c r="T30" s="294" t="s">
        <v>887</v>
      </c>
      <c r="U30" s="361"/>
      <c r="V30" s="524">
        <v>44377</v>
      </c>
      <c r="W30" s="487"/>
      <c r="X30" s="544"/>
    </row>
    <row r="31" spans="1:24" ht="53.25" customHeight="1" x14ac:dyDescent="0.25">
      <c r="A31" s="1090"/>
      <c r="B31" s="1114"/>
      <c r="C31" s="1072"/>
      <c r="D31" s="1094"/>
      <c r="E31" s="1072"/>
      <c r="F31" s="1072"/>
      <c r="G31" s="1074"/>
      <c r="H31" s="1074"/>
      <c r="I31" s="1074"/>
      <c r="J31" s="361" t="s">
        <v>888</v>
      </c>
      <c r="K31" s="502" t="s">
        <v>329</v>
      </c>
      <c r="L31" s="344" t="s">
        <v>411</v>
      </c>
      <c r="M31" s="1074"/>
      <c r="N31" s="1074"/>
      <c r="O31" s="1074"/>
      <c r="P31" s="1074"/>
      <c r="Q31" s="542" t="s">
        <v>889</v>
      </c>
      <c r="R31" s="542" t="s">
        <v>875</v>
      </c>
      <c r="S31" s="543" t="s">
        <v>441</v>
      </c>
      <c r="T31" s="294" t="s">
        <v>890</v>
      </c>
      <c r="U31" s="361"/>
      <c r="V31" s="524">
        <v>44377</v>
      </c>
      <c r="W31" s="487"/>
      <c r="X31" s="526"/>
    </row>
    <row r="32" spans="1:24" ht="40.5" customHeight="1" x14ac:dyDescent="0.25">
      <c r="A32" s="1090" t="s">
        <v>867</v>
      </c>
      <c r="B32" s="1114" t="s">
        <v>891</v>
      </c>
      <c r="C32" s="1072" t="s">
        <v>892</v>
      </c>
      <c r="D32" s="1094" t="s">
        <v>296</v>
      </c>
      <c r="E32" s="1072" t="s">
        <v>893</v>
      </c>
      <c r="F32" s="1072" t="s">
        <v>894</v>
      </c>
      <c r="G32" s="1074" t="s">
        <v>754</v>
      </c>
      <c r="H32" s="1074" t="s">
        <v>802</v>
      </c>
      <c r="I32" s="1074" t="s">
        <v>872</v>
      </c>
      <c r="J32" s="294" t="s">
        <v>895</v>
      </c>
      <c r="K32" s="502" t="s">
        <v>329</v>
      </c>
      <c r="L32" s="344" t="s">
        <v>395</v>
      </c>
      <c r="M32" s="1115" t="s">
        <v>754</v>
      </c>
      <c r="N32" s="1074" t="s">
        <v>838</v>
      </c>
      <c r="O32" s="1074" t="s">
        <v>759</v>
      </c>
      <c r="P32" s="1074" t="s">
        <v>896</v>
      </c>
      <c r="Q32" s="542" t="s">
        <v>897</v>
      </c>
      <c r="R32" s="542" t="s">
        <v>898</v>
      </c>
      <c r="S32" s="543" t="s">
        <v>395</v>
      </c>
      <c r="T32" s="294" t="s">
        <v>899</v>
      </c>
      <c r="U32" s="545"/>
      <c r="V32" s="524">
        <v>44377</v>
      </c>
      <c r="W32" s="487"/>
      <c r="X32" s="526"/>
    </row>
    <row r="33" spans="1:24" ht="44.25" customHeight="1" x14ac:dyDescent="0.25">
      <c r="A33" s="1090"/>
      <c r="B33" s="1114"/>
      <c r="C33" s="1072"/>
      <c r="D33" s="1094"/>
      <c r="E33" s="1072"/>
      <c r="F33" s="1072"/>
      <c r="G33" s="1074"/>
      <c r="H33" s="1074"/>
      <c r="I33" s="1074"/>
      <c r="J33" s="294" t="s">
        <v>900</v>
      </c>
      <c r="K33" s="502" t="s">
        <v>352</v>
      </c>
      <c r="L33" s="344" t="s">
        <v>411</v>
      </c>
      <c r="M33" s="1115"/>
      <c r="N33" s="1074"/>
      <c r="O33" s="1074"/>
      <c r="P33" s="1074"/>
      <c r="Q33" s="542" t="s">
        <v>901</v>
      </c>
      <c r="R33" s="542" t="s">
        <v>875</v>
      </c>
      <c r="S33" s="543" t="s">
        <v>411</v>
      </c>
      <c r="T33" s="294" t="s">
        <v>902</v>
      </c>
      <c r="U33" s="361"/>
      <c r="V33" s="524">
        <v>44377</v>
      </c>
      <c r="W33" s="487"/>
      <c r="X33" s="544"/>
    </row>
    <row r="34" spans="1:24" s="556" customFormat="1" ht="109.5" customHeight="1" x14ac:dyDescent="0.25">
      <c r="A34" s="482" t="s">
        <v>903</v>
      </c>
      <c r="B34" s="546" t="s">
        <v>904</v>
      </c>
      <c r="C34" s="532" t="s">
        <v>905</v>
      </c>
      <c r="D34" s="547" t="s">
        <v>296</v>
      </c>
      <c r="E34" s="478" t="s">
        <v>906</v>
      </c>
      <c r="F34" s="478" t="s">
        <v>907</v>
      </c>
      <c r="G34" s="548" t="s">
        <v>801</v>
      </c>
      <c r="H34" s="478" t="s">
        <v>758</v>
      </c>
      <c r="I34" s="478" t="s">
        <v>872</v>
      </c>
      <c r="J34" s="549" t="s">
        <v>908</v>
      </c>
      <c r="K34" s="535" t="s">
        <v>329</v>
      </c>
      <c r="L34" s="481" t="s">
        <v>330</v>
      </c>
      <c r="M34" s="478" t="s">
        <v>754</v>
      </c>
      <c r="N34" s="478" t="s">
        <v>758</v>
      </c>
      <c r="O34" s="478" t="s">
        <v>759</v>
      </c>
      <c r="P34" s="547" t="s">
        <v>760</v>
      </c>
      <c r="Q34" s="550" t="s">
        <v>909</v>
      </c>
      <c r="R34" s="551" t="s">
        <v>910</v>
      </c>
      <c r="S34" s="552" t="s">
        <v>330</v>
      </c>
      <c r="T34" s="553" t="s">
        <v>911</v>
      </c>
      <c r="U34" s="553"/>
      <c r="V34" s="524">
        <v>44377</v>
      </c>
      <c r="W34" s="554"/>
      <c r="X34" s="555"/>
    </row>
    <row r="35" spans="1:24" s="556" customFormat="1" ht="96.75" customHeight="1" x14ac:dyDescent="0.25">
      <c r="A35" s="327" t="s">
        <v>903</v>
      </c>
      <c r="B35" s="557" t="s">
        <v>912</v>
      </c>
      <c r="C35" s="361" t="s">
        <v>913</v>
      </c>
      <c r="D35" s="522" t="s">
        <v>296</v>
      </c>
      <c r="E35" s="294" t="s">
        <v>914</v>
      </c>
      <c r="F35" s="294" t="s">
        <v>915</v>
      </c>
      <c r="G35" s="344" t="s">
        <v>824</v>
      </c>
      <c r="H35" s="344" t="s">
        <v>802</v>
      </c>
      <c r="I35" s="344" t="s">
        <v>872</v>
      </c>
      <c r="J35" s="558" t="s">
        <v>916</v>
      </c>
      <c r="K35" s="502" t="s">
        <v>329</v>
      </c>
      <c r="L35" s="344" t="s">
        <v>411</v>
      </c>
      <c r="M35" s="344" t="s">
        <v>754</v>
      </c>
      <c r="N35" s="344" t="s">
        <v>758</v>
      </c>
      <c r="O35" s="344" t="s">
        <v>759</v>
      </c>
      <c r="P35" s="522" t="s">
        <v>804</v>
      </c>
      <c r="Q35" s="559" t="s">
        <v>917</v>
      </c>
      <c r="R35" s="558" t="s">
        <v>910</v>
      </c>
      <c r="S35" s="344" t="s">
        <v>411</v>
      </c>
      <c r="T35" s="558" t="s">
        <v>918</v>
      </c>
      <c r="U35" s="558"/>
      <c r="V35" s="524">
        <v>44377</v>
      </c>
      <c r="W35" s="560"/>
      <c r="X35" s="526"/>
    </row>
    <row r="36" spans="1:24" s="556" customFormat="1" ht="105" customHeight="1" thickBot="1" x14ac:dyDescent="0.3">
      <c r="A36" s="328" t="s">
        <v>903</v>
      </c>
      <c r="B36" s="561" t="s">
        <v>919</v>
      </c>
      <c r="C36" s="362" t="s">
        <v>920</v>
      </c>
      <c r="D36" s="529" t="s">
        <v>296</v>
      </c>
      <c r="E36" s="329" t="s">
        <v>921</v>
      </c>
      <c r="F36" s="329" t="s">
        <v>922</v>
      </c>
      <c r="G36" s="329" t="s">
        <v>801</v>
      </c>
      <c r="H36" s="329" t="s">
        <v>758</v>
      </c>
      <c r="I36" s="329" t="s">
        <v>872</v>
      </c>
      <c r="J36" s="562" t="s">
        <v>923</v>
      </c>
      <c r="K36" s="512" t="s">
        <v>329</v>
      </c>
      <c r="L36" s="345" t="s">
        <v>411</v>
      </c>
      <c r="M36" s="329" t="s">
        <v>801</v>
      </c>
      <c r="N36" s="329" t="s">
        <v>758</v>
      </c>
      <c r="O36" s="329" t="s">
        <v>872</v>
      </c>
      <c r="P36" s="529" t="s">
        <v>804</v>
      </c>
      <c r="Q36" s="563" t="s">
        <v>924</v>
      </c>
      <c r="R36" s="562" t="s">
        <v>925</v>
      </c>
      <c r="S36" s="345" t="s">
        <v>330</v>
      </c>
      <c r="T36" s="562" t="s">
        <v>926</v>
      </c>
      <c r="U36" s="564"/>
      <c r="V36" s="524">
        <v>44377</v>
      </c>
      <c r="W36" s="565"/>
      <c r="X36" s="566"/>
    </row>
    <row r="37" spans="1:24" s="556" customFormat="1" ht="77.25" customHeight="1" x14ac:dyDescent="0.25">
      <c r="A37" s="482" t="s">
        <v>927</v>
      </c>
      <c r="B37" s="546" t="s">
        <v>928</v>
      </c>
      <c r="C37" s="532" t="s">
        <v>929</v>
      </c>
      <c r="D37" s="547" t="s">
        <v>296</v>
      </c>
      <c r="E37" s="532" t="s">
        <v>930</v>
      </c>
      <c r="F37" s="532" t="s">
        <v>931</v>
      </c>
      <c r="G37" s="323" t="s">
        <v>801</v>
      </c>
      <c r="H37" s="323" t="s">
        <v>802</v>
      </c>
      <c r="I37" s="323" t="s">
        <v>756</v>
      </c>
      <c r="J37" s="532" t="s">
        <v>932</v>
      </c>
      <c r="K37" s="535" t="s">
        <v>329</v>
      </c>
      <c r="L37" s="481" t="s">
        <v>933</v>
      </c>
      <c r="M37" s="481" t="s">
        <v>754</v>
      </c>
      <c r="N37" s="481" t="s">
        <v>838</v>
      </c>
      <c r="O37" s="481" t="s">
        <v>759</v>
      </c>
      <c r="P37" s="532" t="s">
        <v>804</v>
      </c>
      <c r="Q37" s="294" t="s">
        <v>934</v>
      </c>
      <c r="R37" s="361" t="s">
        <v>935</v>
      </c>
      <c r="S37" s="344" t="s">
        <v>395</v>
      </c>
      <c r="T37" s="294" t="s">
        <v>936</v>
      </c>
      <c r="U37" s="478"/>
      <c r="V37" s="524">
        <v>44377</v>
      </c>
      <c r="W37" s="554"/>
      <c r="X37" s="567"/>
    </row>
    <row r="38" spans="1:24" s="556" customFormat="1" ht="111.75" customHeight="1" x14ac:dyDescent="0.25">
      <c r="A38" s="327" t="s">
        <v>927</v>
      </c>
      <c r="B38" s="557" t="s">
        <v>937</v>
      </c>
      <c r="C38" s="361" t="s">
        <v>938</v>
      </c>
      <c r="D38" s="361" t="s">
        <v>296</v>
      </c>
      <c r="E38" s="361" t="s">
        <v>939</v>
      </c>
      <c r="F38" s="361" t="s">
        <v>940</v>
      </c>
      <c r="G38" s="294" t="s">
        <v>821</v>
      </c>
      <c r="H38" s="307" t="s">
        <v>802</v>
      </c>
      <c r="I38" s="307" t="s">
        <v>756</v>
      </c>
      <c r="J38" s="361" t="s">
        <v>941</v>
      </c>
      <c r="K38" s="502" t="s">
        <v>329</v>
      </c>
      <c r="L38" s="344" t="s">
        <v>395</v>
      </c>
      <c r="M38" s="294" t="s">
        <v>754</v>
      </c>
      <c r="N38" s="307" t="s">
        <v>838</v>
      </c>
      <c r="O38" s="307" t="s">
        <v>759</v>
      </c>
      <c r="P38" s="361" t="s">
        <v>804</v>
      </c>
      <c r="Q38" s="294" t="s">
        <v>942</v>
      </c>
      <c r="R38" s="361" t="s">
        <v>943</v>
      </c>
      <c r="S38" s="344" t="s">
        <v>547</v>
      </c>
      <c r="T38" s="361" t="s">
        <v>944</v>
      </c>
      <c r="U38" s="294"/>
      <c r="V38" s="524">
        <v>44377</v>
      </c>
      <c r="W38" s="560"/>
      <c r="X38" s="568"/>
    </row>
    <row r="39" spans="1:24" ht="52.5" customHeight="1" x14ac:dyDescent="0.25">
      <c r="A39" s="941" t="s">
        <v>945</v>
      </c>
      <c r="B39" s="1107" t="s">
        <v>946</v>
      </c>
      <c r="C39" s="1110" t="s">
        <v>947</v>
      </c>
      <c r="D39" s="1106" t="s">
        <v>296</v>
      </c>
      <c r="E39" s="532" t="s">
        <v>948</v>
      </c>
      <c r="F39" s="532" t="s">
        <v>949</v>
      </c>
      <c r="G39" s="897" t="s">
        <v>754</v>
      </c>
      <c r="H39" s="897" t="s">
        <v>838</v>
      </c>
      <c r="I39" s="897" t="s">
        <v>759</v>
      </c>
      <c r="J39" s="569" t="s">
        <v>950</v>
      </c>
      <c r="K39" s="535" t="s">
        <v>329</v>
      </c>
      <c r="L39" s="481" t="s">
        <v>374</v>
      </c>
      <c r="M39" s="897" t="s">
        <v>754</v>
      </c>
      <c r="N39" s="897" t="s">
        <v>838</v>
      </c>
      <c r="O39" s="897" t="s">
        <v>759</v>
      </c>
      <c r="P39" s="481" t="s">
        <v>760</v>
      </c>
      <c r="Q39" s="478" t="s">
        <v>951</v>
      </c>
      <c r="R39" s="570" t="s">
        <v>562</v>
      </c>
      <c r="S39" s="481" t="s">
        <v>395</v>
      </c>
      <c r="T39" s="570" t="s">
        <v>952</v>
      </c>
      <c r="U39" s="532"/>
      <c r="V39" s="524">
        <v>44377</v>
      </c>
      <c r="W39" s="539"/>
      <c r="X39" s="1116"/>
    </row>
    <row r="40" spans="1:24" ht="69.75" customHeight="1" x14ac:dyDescent="0.25">
      <c r="A40" s="1090"/>
      <c r="B40" s="1075"/>
      <c r="C40" s="1096"/>
      <c r="D40" s="1094"/>
      <c r="E40" s="361" t="s">
        <v>953</v>
      </c>
      <c r="F40" s="361" t="s">
        <v>954</v>
      </c>
      <c r="G40" s="1074"/>
      <c r="H40" s="1074"/>
      <c r="I40" s="1074"/>
      <c r="J40" s="505" t="s">
        <v>955</v>
      </c>
      <c r="K40" s="502" t="s">
        <v>329</v>
      </c>
      <c r="L40" s="344" t="s">
        <v>374</v>
      </c>
      <c r="M40" s="1074"/>
      <c r="N40" s="1074"/>
      <c r="O40" s="1074"/>
      <c r="P40" s="344" t="s">
        <v>760</v>
      </c>
      <c r="Q40" s="294" t="s">
        <v>951</v>
      </c>
      <c r="R40" s="504" t="s">
        <v>562</v>
      </c>
      <c r="S40" s="344" t="s">
        <v>395</v>
      </c>
      <c r="T40" s="504" t="s">
        <v>952</v>
      </c>
      <c r="U40" s="361"/>
      <c r="V40" s="524">
        <v>44377</v>
      </c>
      <c r="W40" s="487"/>
      <c r="X40" s="1117"/>
    </row>
    <row r="41" spans="1:24" ht="53.25" customHeight="1" x14ac:dyDescent="0.25">
      <c r="A41" s="1090"/>
      <c r="B41" s="1075"/>
      <c r="C41" s="1096"/>
      <c r="D41" s="1094"/>
      <c r="E41" s="361"/>
      <c r="F41" s="361"/>
      <c r="G41" s="1074"/>
      <c r="H41" s="1074"/>
      <c r="I41" s="1074"/>
      <c r="J41" s="505" t="s">
        <v>956</v>
      </c>
      <c r="K41" s="502" t="s">
        <v>329</v>
      </c>
      <c r="L41" s="344" t="s">
        <v>374</v>
      </c>
      <c r="M41" s="1074"/>
      <c r="N41" s="1074"/>
      <c r="O41" s="1074"/>
      <c r="P41" s="344" t="s">
        <v>760</v>
      </c>
      <c r="Q41" s="294" t="s">
        <v>951</v>
      </c>
      <c r="R41" s="504" t="s">
        <v>957</v>
      </c>
      <c r="S41" s="344" t="s">
        <v>395</v>
      </c>
      <c r="T41" s="504" t="s">
        <v>958</v>
      </c>
      <c r="U41" s="361"/>
      <c r="V41" s="524">
        <v>44377</v>
      </c>
      <c r="W41" s="487"/>
      <c r="X41" s="1117"/>
    </row>
    <row r="42" spans="1:24" ht="65.25" customHeight="1" x14ac:dyDescent="0.25">
      <c r="A42" s="1090"/>
      <c r="B42" s="1075"/>
      <c r="C42" s="1096"/>
      <c r="D42" s="1094"/>
      <c r="E42" s="361"/>
      <c r="F42" s="361"/>
      <c r="G42" s="1074"/>
      <c r="H42" s="1074"/>
      <c r="I42" s="1074"/>
      <c r="J42" s="571" t="s">
        <v>959</v>
      </c>
      <c r="K42" s="502" t="s">
        <v>329</v>
      </c>
      <c r="L42" s="344" t="s">
        <v>395</v>
      </c>
      <c r="M42" s="1074"/>
      <c r="N42" s="1074"/>
      <c r="O42" s="1074"/>
      <c r="P42" s="344" t="s">
        <v>760</v>
      </c>
      <c r="Q42" s="294" t="s">
        <v>960</v>
      </c>
      <c r="R42" s="504" t="s">
        <v>562</v>
      </c>
      <c r="S42" s="344" t="s">
        <v>395</v>
      </c>
      <c r="T42" s="504" t="s">
        <v>958</v>
      </c>
      <c r="U42" s="361"/>
      <c r="V42" s="524">
        <v>44377</v>
      </c>
      <c r="W42" s="487"/>
      <c r="X42" s="1117"/>
    </row>
    <row r="43" spans="1:24" ht="35.25" customHeight="1" x14ac:dyDescent="0.25">
      <c r="A43" s="1090" t="s">
        <v>945</v>
      </c>
      <c r="B43" s="1075" t="s">
        <v>961</v>
      </c>
      <c r="C43" s="1096" t="s">
        <v>962</v>
      </c>
      <c r="D43" s="1094" t="s">
        <v>296</v>
      </c>
      <c r="E43" s="361" t="s">
        <v>963</v>
      </c>
      <c r="F43" s="361" t="s">
        <v>964</v>
      </c>
      <c r="G43" s="1074" t="s">
        <v>754</v>
      </c>
      <c r="H43" s="1074" t="s">
        <v>838</v>
      </c>
      <c r="I43" s="1074" t="s">
        <v>759</v>
      </c>
      <c r="J43" s="571" t="s">
        <v>965</v>
      </c>
      <c r="K43" s="502" t="s">
        <v>329</v>
      </c>
      <c r="L43" s="344" t="s">
        <v>395</v>
      </c>
      <c r="M43" s="1074" t="s">
        <v>754</v>
      </c>
      <c r="N43" s="1074" t="s">
        <v>838</v>
      </c>
      <c r="O43" s="1074" t="s">
        <v>759</v>
      </c>
      <c r="P43" s="1074" t="s">
        <v>760</v>
      </c>
      <c r="Q43" s="1096" t="s">
        <v>966</v>
      </c>
      <c r="R43" s="504" t="s">
        <v>562</v>
      </c>
      <c r="S43" s="344" t="s">
        <v>395</v>
      </c>
      <c r="T43" s="1096" t="s">
        <v>967</v>
      </c>
      <c r="U43" s="361"/>
      <c r="V43" s="524">
        <v>44377</v>
      </c>
      <c r="W43" s="487"/>
      <c r="X43" s="1117"/>
    </row>
    <row r="44" spans="1:24" ht="58.5" customHeight="1" x14ac:dyDescent="0.25">
      <c r="A44" s="1090"/>
      <c r="B44" s="1075"/>
      <c r="C44" s="1096"/>
      <c r="D44" s="1094"/>
      <c r="E44" s="1072" t="s">
        <v>968</v>
      </c>
      <c r="F44" s="1072" t="s">
        <v>969</v>
      </c>
      <c r="G44" s="1074"/>
      <c r="H44" s="1074"/>
      <c r="I44" s="1074"/>
      <c r="J44" s="505" t="s">
        <v>970</v>
      </c>
      <c r="K44" s="502" t="s">
        <v>329</v>
      </c>
      <c r="L44" s="344" t="s">
        <v>395</v>
      </c>
      <c r="M44" s="1074"/>
      <c r="N44" s="1074"/>
      <c r="O44" s="1074"/>
      <c r="P44" s="1074"/>
      <c r="Q44" s="1096"/>
      <c r="R44" s="504" t="s">
        <v>562</v>
      </c>
      <c r="S44" s="344" t="s">
        <v>395</v>
      </c>
      <c r="T44" s="1096"/>
      <c r="U44" s="361"/>
      <c r="V44" s="524">
        <v>44377</v>
      </c>
      <c r="W44" s="487"/>
      <c r="X44" s="1117"/>
    </row>
    <row r="45" spans="1:24" ht="49.5" customHeight="1" thickBot="1" x14ac:dyDescent="0.3">
      <c r="A45" s="1102"/>
      <c r="B45" s="1103"/>
      <c r="C45" s="1118"/>
      <c r="D45" s="1104"/>
      <c r="E45" s="1099"/>
      <c r="F45" s="1099"/>
      <c r="G45" s="1086"/>
      <c r="H45" s="1086"/>
      <c r="I45" s="1086"/>
      <c r="J45" s="513" t="s">
        <v>971</v>
      </c>
      <c r="K45" s="512" t="s">
        <v>329</v>
      </c>
      <c r="L45" s="345" t="s">
        <v>395</v>
      </c>
      <c r="M45" s="1086"/>
      <c r="N45" s="1086"/>
      <c r="O45" s="1086"/>
      <c r="P45" s="1086"/>
      <c r="Q45" s="1118"/>
      <c r="R45" s="572" t="s">
        <v>516</v>
      </c>
      <c r="S45" s="345" t="s">
        <v>395</v>
      </c>
      <c r="T45" s="1118"/>
      <c r="U45" s="573"/>
      <c r="V45" s="524">
        <v>44377</v>
      </c>
      <c r="W45" s="574"/>
      <c r="X45" s="1122"/>
    </row>
    <row r="46" spans="1:24" ht="66.75" customHeight="1" x14ac:dyDescent="0.25">
      <c r="A46" s="941" t="s">
        <v>972</v>
      </c>
      <c r="B46" s="1113" t="s">
        <v>973</v>
      </c>
      <c r="C46" s="1119" t="s">
        <v>974</v>
      </c>
      <c r="D46" s="1106" t="s">
        <v>296</v>
      </c>
      <c r="E46" s="575" t="s">
        <v>975</v>
      </c>
      <c r="F46" s="575" t="s">
        <v>976</v>
      </c>
      <c r="G46" s="897" t="s">
        <v>754</v>
      </c>
      <c r="H46" s="897" t="s">
        <v>838</v>
      </c>
      <c r="I46" s="897" t="s">
        <v>759</v>
      </c>
      <c r="J46" s="902" t="s">
        <v>977</v>
      </c>
      <c r="K46" s="535" t="s">
        <v>329</v>
      </c>
      <c r="L46" s="897" t="s">
        <v>558</v>
      </c>
      <c r="M46" s="897" t="s">
        <v>754</v>
      </c>
      <c r="N46" s="897" t="s">
        <v>838</v>
      </c>
      <c r="O46" s="897" t="s">
        <v>759</v>
      </c>
      <c r="P46" s="1106" t="s">
        <v>760</v>
      </c>
      <c r="Q46" s="902" t="s">
        <v>978</v>
      </c>
      <c r="R46" s="902" t="s">
        <v>979</v>
      </c>
      <c r="S46" s="897" t="s">
        <v>411</v>
      </c>
      <c r="T46" s="1106" t="s">
        <v>380</v>
      </c>
      <c r="U46" s="1111"/>
      <c r="V46" s="524">
        <v>44377</v>
      </c>
      <c r="W46" s="1107"/>
      <c r="X46" s="1116"/>
    </row>
    <row r="47" spans="1:24" ht="49.5" customHeight="1" x14ac:dyDescent="0.25">
      <c r="A47" s="1090"/>
      <c r="B47" s="1114"/>
      <c r="C47" s="1120"/>
      <c r="D47" s="1094"/>
      <c r="E47" s="576" t="s">
        <v>980</v>
      </c>
      <c r="F47" s="576" t="s">
        <v>981</v>
      </c>
      <c r="G47" s="1074"/>
      <c r="H47" s="1074"/>
      <c r="I47" s="1074"/>
      <c r="J47" s="1121"/>
      <c r="K47" s="502" t="s">
        <v>329</v>
      </c>
      <c r="L47" s="1074"/>
      <c r="M47" s="1074"/>
      <c r="N47" s="1074"/>
      <c r="O47" s="1074"/>
      <c r="P47" s="1094"/>
      <c r="Q47" s="1121"/>
      <c r="R47" s="1121"/>
      <c r="S47" s="1074"/>
      <c r="T47" s="1094"/>
      <c r="U47" s="1072"/>
      <c r="V47" s="524">
        <v>44377</v>
      </c>
      <c r="W47" s="1075"/>
      <c r="X47" s="1117"/>
    </row>
    <row r="48" spans="1:24" ht="105" customHeight="1" x14ac:dyDescent="0.25">
      <c r="A48" s="1090"/>
      <c r="B48" s="1114"/>
      <c r="C48" s="1120"/>
      <c r="D48" s="1094"/>
      <c r="E48" s="576" t="s">
        <v>982</v>
      </c>
      <c r="F48" s="576" t="s">
        <v>983</v>
      </c>
      <c r="G48" s="1074"/>
      <c r="H48" s="1074"/>
      <c r="I48" s="1074"/>
      <c r="J48" s="307" t="s">
        <v>984</v>
      </c>
      <c r="K48" s="502" t="s">
        <v>329</v>
      </c>
      <c r="L48" s="344" t="s">
        <v>374</v>
      </c>
      <c r="M48" s="1074"/>
      <c r="N48" s="1074"/>
      <c r="O48" s="1074"/>
      <c r="P48" s="522" t="s">
        <v>760</v>
      </c>
      <c r="Q48" s="294" t="s">
        <v>985</v>
      </c>
      <c r="R48" s="344" t="s">
        <v>979</v>
      </c>
      <c r="S48" s="1074" t="s">
        <v>411</v>
      </c>
      <c r="T48" s="1094" t="s">
        <v>380</v>
      </c>
      <c r="U48" s="577"/>
      <c r="V48" s="524">
        <v>44377</v>
      </c>
      <c r="W48" s="1075"/>
      <c r="X48" s="1117"/>
    </row>
    <row r="49" spans="1:24" ht="102" customHeight="1" x14ac:dyDescent="0.25">
      <c r="A49" s="1090"/>
      <c r="B49" s="1114"/>
      <c r="C49" s="1120"/>
      <c r="D49" s="1094"/>
      <c r="E49" s="576" t="s">
        <v>986</v>
      </c>
      <c r="F49" s="578" t="s">
        <v>987</v>
      </c>
      <c r="G49" s="1074"/>
      <c r="H49" s="1074"/>
      <c r="I49" s="1074"/>
      <c r="J49" s="307" t="s">
        <v>988</v>
      </c>
      <c r="K49" s="502" t="s">
        <v>329</v>
      </c>
      <c r="L49" s="344" t="s">
        <v>374</v>
      </c>
      <c r="M49" s="1074"/>
      <c r="N49" s="1074"/>
      <c r="O49" s="1074"/>
      <c r="P49" s="522" t="s">
        <v>760</v>
      </c>
      <c r="Q49" s="294" t="s">
        <v>985</v>
      </c>
      <c r="R49" s="344" t="s">
        <v>979</v>
      </c>
      <c r="S49" s="1074"/>
      <c r="T49" s="1094"/>
      <c r="U49" s="577"/>
      <c r="V49" s="524">
        <v>44377</v>
      </c>
      <c r="W49" s="1075"/>
      <c r="X49" s="1117"/>
    </row>
    <row r="50" spans="1:24" ht="82.5" customHeight="1" x14ac:dyDescent="0.25">
      <c r="A50" s="1090" t="s">
        <v>972</v>
      </c>
      <c r="B50" s="1114" t="s">
        <v>989</v>
      </c>
      <c r="C50" s="1120" t="s">
        <v>990</v>
      </c>
      <c r="D50" s="1124" t="s">
        <v>296</v>
      </c>
      <c r="E50" s="576" t="s">
        <v>991</v>
      </c>
      <c r="F50" s="576" t="s">
        <v>992</v>
      </c>
      <c r="G50" s="1074" t="s">
        <v>754</v>
      </c>
      <c r="H50" s="1074" t="s">
        <v>838</v>
      </c>
      <c r="I50" s="1074" t="s">
        <v>759</v>
      </c>
      <c r="J50" s="576" t="s">
        <v>993</v>
      </c>
      <c r="K50" s="502" t="s">
        <v>329</v>
      </c>
      <c r="L50" s="344" t="s">
        <v>374</v>
      </c>
      <c r="M50" s="1074" t="s">
        <v>754</v>
      </c>
      <c r="N50" s="1074" t="s">
        <v>838</v>
      </c>
      <c r="O50" s="1074" t="s">
        <v>759</v>
      </c>
      <c r="P50" s="1094" t="s">
        <v>760</v>
      </c>
      <c r="Q50" s="294" t="s">
        <v>994</v>
      </c>
      <c r="R50" s="505" t="s">
        <v>979</v>
      </c>
      <c r="S50" s="344" t="s">
        <v>411</v>
      </c>
      <c r="T50" s="522" t="s">
        <v>380</v>
      </c>
      <c r="U50" s="577"/>
      <c r="V50" s="524">
        <v>44377</v>
      </c>
      <c r="W50" s="1075"/>
      <c r="X50" s="1117"/>
    </row>
    <row r="51" spans="1:24" ht="82.5" customHeight="1" x14ac:dyDescent="0.25">
      <c r="A51" s="1090"/>
      <c r="B51" s="1114"/>
      <c r="C51" s="1120"/>
      <c r="D51" s="1124"/>
      <c r="E51" s="576" t="s">
        <v>995</v>
      </c>
      <c r="F51" s="576" t="s">
        <v>996</v>
      </c>
      <c r="G51" s="1074"/>
      <c r="H51" s="1074"/>
      <c r="I51" s="1074"/>
      <c r="J51" s="576" t="s">
        <v>997</v>
      </c>
      <c r="K51" s="502" t="s">
        <v>329</v>
      </c>
      <c r="L51" s="344" t="s">
        <v>374</v>
      </c>
      <c r="M51" s="1074"/>
      <c r="N51" s="1074"/>
      <c r="O51" s="1074"/>
      <c r="P51" s="1094"/>
      <c r="Q51" s="294" t="s">
        <v>998</v>
      </c>
      <c r="R51" s="505" t="s">
        <v>979</v>
      </c>
      <c r="S51" s="344" t="s">
        <v>411</v>
      </c>
      <c r="T51" s="522" t="s">
        <v>380</v>
      </c>
      <c r="U51" s="577"/>
      <c r="V51" s="524">
        <v>44377</v>
      </c>
      <c r="W51" s="1075"/>
      <c r="X51" s="1117"/>
    </row>
    <row r="52" spans="1:24" ht="78.75" customHeight="1" x14ac:dyDescent="0.25">
      <c r="A52" s="1090"/>
      <c r="B52" s="1114"/>
      <c r="C52" s="1120"/>
      <c r="D52" s="1124"/>
      <c r="E52" s="576" t="s">
        <v>999</v>
      </c>
      <c r="F52" s="576" t="s">
        <v>996</v>
      </c>
      <c r="G52" s="1074"/>
      <c r="H52" s="1074"/>
      <c r="I52" s="1074"/>
      <c r="J52" s="576" t="s">
        <v>1000</v>
      </c>
      <c r="K52" s="502" t="s">
        <v>329</v>
      </c>
      <c r="L52" s="344" t="s">
        <v>374</v>
      </c>
      <c r="M52" s="1074"/>
      <c r="N52" s="1074"/>
      <c r="O52" s="1074"/>
      <c r="P52" s="1094"/>
      <c r="Q52" s="294" t="s">
        <v>1001</v>
      </c>
      <c r="R52" s="505" t="s">
        <v>979</v>
      </c>
      <c r="S52" s="344" t="s">
        <v>411</v>
      </c>
      <c r="T52" s="522" t="s">
        <v>380</v>
      </c>
      <c r="U52" s="577"/>
      <c r="V52" s="524">
        <v>44377</v>
      </c>
      <c r="W52" s="1075"/>
      <c r="X52" s="1117"/>
    </row>
    <row r="53" spans="1:24" ht="57.75" customHeight="1" x14ac:dyDescent="0.25">
      <c r="A53" s="1090" t="s">
        <v>972</v>
      </c>
      <c r="B53" s="1075" t="s">
        <v>1002</v>
      </c>
      <c r="C53" s="1120" t="s">
        <v>1003</v>
      </c>
      <c r="D53" s="1124" t="s">
        <v>296</v>
      </c>
      <c r="E53" s="576" t="s">
        <v>1004</v>
      </c>
      <c r="F53" s="576" t="s">
        <v>1005</v>
      </c>
      <c r="G53" s="1074" t="s">
        <v>824</v>
      </c>
      <c r="H53" s="1074" t="s">
        <v>758</v>
      </c>
      <c r="I53" s="1074" t="s">
        <v>759</v>
      </c>
      <c r="J53" s="1126" t="s">
        <v>1006</v>
      </c>
      <c r="K53" s="502" t="s">
        <v>329</v>
      </c>
      <c r="L53" s="1074" t="s">
        <v>374</v>
      </c>
      <c r="M53" s="1074" t="s">
        <v>754</v>
      </c>
      <c r="N53" s="1074" t="s">
        <v>838</v>
      </c>
      <c r="O53" s="1074" t="s">
        <v>759</v>
      </c>
      <c r="P53" s="1094" t="s">
        <v>760</v>
      </c>
      <c r="Q53" s="294" t="s">
        <v>1007</v>
      </c>
      <c r="R53" s="1121" t="s">
        <v>979</v>
      </c>
      <c r="S53" s="1074" t="s">
        <v>411</v>
      </c>
      <c r="T53" s="1094" t="s">
        <v>380</v>
      </c>
      <c r="U53" s="577"/>
      <c r="V53" s="524">
        <v>44377</v>
      </c>
      <c r="W53" s="1075"/>
      <c r="X53" s="1109"/>
    </row>
    <row r="54" spans="1:24" ht="57.75" customHeight="1" thickBot="1" x14ac:dyDescent="0.3">
      <c r="A54" s="1102"/>
      <c r="B54" s="1103"/>
      <c r="C54" s="1123"/>
      <c r="D54" s="1125"/>
      <c r="E54" s="579" t="s">
        <v>1008</v>
      </c>
      <c r="F54" s="579" t="s">
        <v>1009</v>
      </c>
      <c r="G54" s="1086"/>
      <c r="H54" s="1086"/>
      <c r="I54" s="1086"/>
      <c r="J54" s="1127"/>
      <c r="K54" s="512" t="s">
        <v>329</v>
      </c>
      <c r="L54" s="1086"/>
      <c r="M54" s="1086"/>
      <c r="N54" s="1086"/>
      <c r="O54" s="1086"/>
      <c r="P54" s="1104"/>
      <c r="Q54" s="329" t="s">
        <v>1010</v>
      </c>
      <c r="R54" s="1130"/>
      <c r="S54" s="1086"/>
      <c r="T54" s="1104"/>
      <c r="U54" s="573"/>
      <c r="V54" s="524">
        <v>44377</v>
      </c>
      <c r="W54" s="1103"/>
      <c r="X54" s="1112"/>
    </row>
    <row r="55" spans="1:24" ht="57" customHeight="1" x14ac:dyDescent="0.25">
      <c r="A55" s="941" t="s">
        <v>1011</v>
      </c>
      <c r="B55" s="1107" t="s">
        <v>1012</v>
      </c>
      <c r="C55" s="1128" t="s">
        <v>1013</v>
      </c>
      <c r="D55" s="1106" t="s">
        <v>296</v>
      </c>
      <c r="E55" s="532" t="s">
        <v>1014</v>
      </c>
      <c r="F55" s="532" t="s">
        <v>1015</v>
      </c>
      <c r="G55" s="897" t="s">
        <v>754</v>
      </c>
      <c r="H55" s="897" t="s">
        <v>802</v>
      </c>
      <c r="I55" s="897" t="s">
        <v>872</v>
      </c>
      <c r="J55" s="580" t="s">
        <v>1016</v>
      </c>
      <c r="K55" s="535" t="s">
        <v>329</v>
      </c>
      <c r="L55" s="481" t="s">
        <v>411</v>
      </c>
      <c r="M55" s="897" t="s">
        <v>754</v>
      </c>
      <c r="N55" s="897" t="s">
        <v>838</v>
      </c>
      <c r="O55" s="897" t="s">
        <v>759</v>
      </c>
      <c r="P55" s="1106" t="s">
        <v>804</v>
      </c>
      <c r="Q55" s="478" t="s">
        <v>1017</v>
      </c>
      <c r="R55" s="581" t="s">
        <v>379</v>
      </c>
      <c r="S55" s="570" t="s">
        <v>395</v>
      </c>
      <c r="T55" s="481" t="s">
        <v>380</v>
      </c>
      <c r="U55" s="478"/>
      <c r="V55" s="524">
        <v>44377</v>
      </c>
      <c r="W55" s="539"/>
      <c r="X55" s="582"/>
    </row>
    <row r="56" spans="1:24" ht="69" customHeight="1" x14ac:dyDescent="0.25">
      <c r="A56" s="1090"/>
      <c r="B56" s="1075"/>
      <c r="C56" s="1129"/>
      <c r="D56" s="1094"/>
      <c r="E56" s="361" t="s">
        <v>1018</v>
      </c>
      <c r="F56" s="583" t="s">
        <v>1019</v>
      </c>
      <c r="G56" s="1074"/>
      <c r="H56" s="1074"/>
      <c r="I56" s="1074"/>
      <c r="J56" s="584" t="s">
        <v>1020</v>
      </c>
      <c r="K56" s="502" t="s">
        <v>329</v>
      </c>
      <c r="L56" s="344" t="s">
        <v>330</v>
      </c>
      <c r="M56" s="1074"/>
      <c r="N56" s="1074"/>
      <c r="O56" s="1074"/>
      <c r="P56" s="1094"/>
      <c r="Q56" s="294" t="s">
        <v>1021</v>
      </c>
      <c r="R56" s="585" t="s">
        <v>168</v>
      </c>
      <c r="S56" s="504" t="s">
        <v>411</v>
      </c>
      <c r="T56" s="522" t="s">
        <v>380</v>
      </c>
      <c r="U56" s="294"/>
      <c r="V56" s="524">
        <v>44377</v>
      </c>
      <c r="W56" s="487"/>
      <c r="X56" s="507"/>
    </row>
    <row r="57" spans="1:24" ht="78.75" customHeight="1" x14ac:dyDescent="0.25">
      <c r="A57" s="1090"/>
      <c r="B57" s="1075"/>
      <c r="C57" s="1129"/>
      <c r="D57" s="1094"/>
      <c r="E57" s="361" t="s">
        <v>1022</v>
      </c>
      <c r="F57" s="583" t="s">
        <v>1023</v>
      </c>
      <c r="G57" s="1074"/>
      <c r="H57" s="1074"/>
      <c r="I57" s="1074"/>
      <c r="J57" s="584" t="s">
        <v>1020</v>
      </c>
      <c r="K57" s="502" t="s">
        <v>329</v>
      </c>
      <c r="L57" s="344" t="s">
        <v>411</v>
      </c>
      <c r="M57" s="1074"/>
      <c r="N57" s="1074"/>
      <c r="O57" s="1074"/>
      <c r="P57" s="1094"/>
      <c r="Q57" s="294" t="s">
        <v>1024</v>
      </c>
      <c r="R57" s="585" t="s">
        <v>379</v>
      </c>
      <c r="S57" s="504" t="s">
        <v>411</v>
      </c>
      <c r="T57" s="522" t="s">
        <v>380</v>
      </c>
      <c r="U57" s="294"/>
      <c r="V57" s="524">
        <v>44377</v>
      </c>
      <c r="W57" s="487"/>
      <c r="X57" s="507"/>
    </row>
    <row r="58" spans="1:24" ht="131.25" customHeight="1" x14ac:dyDescent="0.25">
      <c r="A58" s="1090" t="s">
        <v>1011</v>
      </c>
      <c r="B58" s="1114" t="s">
        <v>1025</v>
      </c>
      <c r="C58" s="1129" t="s">
        <v>1026</v>
      </c>
      <c r="D58" s="1094" t="s">
        <v>296</v>
      </c>
      <c r="E58" s="361" t="s">
        <v>1027</v>
      </c>
      <c r="F58" s="583" t="s">
        <v>1028</v>
      </c>
      <c r="G58" s="1074" t="s">
        <v>754</v>
      </c>
      <c r="H58" s="1074" t="s">
        <v>838</v>
      </c>
      <c r="I58" s="1074" t="s">
        <v>759</v>
      </c>
      <c r="J58" s="584" t="s">
        <v>1029</v>
      </c>
      <c r="K58" s="502" t="s">
        <v>329</v>
      </c>
      <c r="L58" s="344" t="s">
        <v>395</v>
      </c>
      <c r="M58" s="1074" t="s">
        <v>754</v>
      </c>
      <c r="N58" s="1074" t="s">
        <v>838</v>
      </c>
      <c r="O58" s="1074" t="s">
        <v>759</v>
      </c>
      <c r="P58" s="1094" t="s">
        <v>760</v>
      </c>
      <c r="Q58" s="294" t="s">
        <v>1030</v>
      </c>
      <c r="R58" s="585" t="s">
        <v>379</v>
      </c>
      <c r="S58" s="504" t="s">
        <v>330</v>
      </c>
      <c r="T58" s="522" t="s">
        <v>380</v>
      </c>
      <c r="U58" s="294"/>
      <c r="V58" s="524">
        <v>44377</v>
      </c>
      <c r="W58" s="487"/>
      <c r="X58" s="586"/>
    </row>
    <row r="59" spans="1:24" ht="75.75" customHeight="1" x14ac:dyDescent="0.25">
      <c r="A59" s="1090"/>
      <c r="B59" s="1114"/>
      <c r="C59" s="1129"/>
      <c r="D59" s="1094"/>
      <c r="E59" s="577" t="s">
        <v>1031</v>
      </c>
      <c r="F59" s="361" t="s">
        <v>1032</v>
      </c>
      <c r="G59" s="1074"/>
      <c r="H59" s="1074"/>
      <c r="I59" s="1074"/>
      <c r="J59" s="584" t="s">
        <v>1033</v>
      </c>
      <c r="K59" s="502" t="s">
        <v>329</v>
      </c>
      <c r="L59" s="344" t="s">
        <v>395</v>
      </c>
      <c r="M59" s="1074"/>
      <c r="N59" s="1074"/>
      <c r="O59" s="1074"/>
      <c r="P59" s="1094"/>
      <c r="Q59" s="294" t="s">
        <v>1034</v>
      </c>
      <c r="R59" s="585" t="s">
        <v>379</v>
      </c>
      <c r="S59" s="504" t="s">
        <v>395</v>
      </c>
      <c r="T59" s="522" t="s">
        <v>380</v>
      </c>
      <c r="U59" s="294"/>
      <c r="V59" s="524">
        <v>44377</v>
      </c>
      <c r="W59" s="487"/>
      <c r="X59" s="507"/>
    </row>
    <row r="60" spans="1:24" ht="149.25" customHeight="1" x14ac:dyDescent="0.25">
      <c r="A60" s="1090" t="s">
        <v>1011</v>
      </c>
      <c r="B60" s="1114" t="s">
        <v>1035</v>
      </c>
      <c r="C60" s="1129" t="s">
        <v>1036</v>
      </c>
      <c r="D60" s="1094" t="s">
        <v>296</v>
      </c>
      <c r="E60" s="361" t="s">
        <v>1037</v>
      </c>
      <c r="F60" s="361" t="s">
        <v>1038</v>
      </c>
      <c r="G60" s="1074" t="s">
        <v>824</v>
      </c>
      <c r="H60" s="1074" t="s">
        <v>758</v>
      </c>
      <c r="I60" s="1074" t="s">
        <v>759</v>
      </c>
      <c r="J60" s="584" t="s">
        <v>1039</v>
      </c>
      <c r="K60" s="502" t="s">
        <v>329</v>
      </c>
      <c r="L60" s="344" t="s">
        <v>363</v>
      </c>
      <c r="M60" s="1074" t="s">
        <v>754</v>
      </c>
      <c r="N60" s="1074" t="s">
        <v>838</v>
      </c>
      <c r="O60" s="1074" t="s">
        <v>759</v>
      </c>
      <c r="P60" s="1094" t="s">
        <v>760</v>
      </c>
      <c r="Q60" s="587" t="s">
        <v>1040</v>
      </c>
      <c r="R60" s="584" t="s">
        <v>379</v>
      </c>
      <c r="S60" s="504" t="s">
        <v>330</v>
      </c>
      <c r="T60" s="522" t="s">
        <v>380</v>
      </c>
      <c r="U60" s="294"/>
      <c r="V60" s="524">
        <v>44377</v>
      </c>
      <c r="W60" s="487"/>
      <c r="X60" s="507"/>
    </row>
    <row r="61" spans="1:24" ht="76.5" customHeight="1" x14ac:dyDescent="0.25">
      <c r="A61" s="1090"/>
      <c r="B61" s="1114"/>
      <c r="C61" s="1129"/>
      <c r="D61" s="1094"/>
      <c r="E61" s="361" t="s">
        <v>1041</v>
      </c>
      <c r="F61" s="361" t="s">
        <v>1042</v>
      </c>
      <c r="G61" s="1074"/>
      <c r="H61" s="1074"/>
      <c r="I61" s="1074"/>
      <c r="J61" s="584" t="s">
        <v>1043</v>
      </c>
      <c r="K61" s="502" t="s">
        <v>329</v>
      </c>
      <c r="L61" s="344" t="s">
        <v>395</v>
      </c>
      <c r="M61" s="1074"/>
      <c r="N61" s="1074"/>
      <c r="O61" s="1074"/>
      <c r="P61" s="1094"/>
      <c r="Q61" s="584" t="s">
        <v>1044</v>
      </c>
      <c r="R61" s="584" t="s">
        <v>381</v>
      </c>
      <c r="S61" s="504" t="s">
        <v>395</v>
      </c>
      <c r="T61" s="522" t="s">
        <v>380</v>
      </c>
      <c r="U61" s="294"/>
      <c r="V61" s="524">
        <v>44377</v>
      </c>
      <c r="W61" s="487"/>
      <c r="X61" s="507"/>
    </row>
    <row r="62" spans="1:24" ht="56.25" customHeight="1" x14ac:dyDescent="0.25">
      <c r="A62" s="1090"/>
      <c r="B62" s="1114"/>
      <c r="C62" s="1129"/>
      <c r="D62" s="1094"/>
      <c r="E62" s="361" t="s">
        <v>1045</v>
      </c>
      <c r="F62" s="361" t="s">
        <v>1046</v>
      </c>
      <c r="G62" s="1074"/>
      <c r="H62" s="1074"/>
      <c r="I62" s="1074"/>
      <c r="J62" s="1129" t="s">
        <v>1047</v>
      </c>
      <c r="K62" s="1131" t="s">
        <v>642</v>
      </c>
      <c r="L62" s="1074" t="s">
        <v>330</v>
      </c>
      <c r="M62" s="1074"/>
      <c r="N62" s="1074"/>
      <c r="O62" s="1074"/>
      <c r="P62" s="1094"/>
      <c r="Q62" s="1129" t="s">
        <v>1048</v>
      </c>
      <c r="R62" s="1129" t="s">
        <v>381</v>
      </c>
      <c r="S62" s="1097" t="s">
        <v>363</v>
      </c>
      <c r="T62" s="1094" t="s">
        <v>380</v>
      </c>
      <c r="U62" s="929"/>
      <c r="V62" s="524">
        <v>44377</v>
      </c>
      <c r="W62" s="487"/>
      <c r="X62" s="507"/>
    </row>
    <row r="63" spans="1:24" ht="88.5" customHeight="1" x14ac:dyDescent="0.25">
      <c r="A63" s="1090"/>
      <c r="B63" s="1114"/>
      <c r="C63" s="1129"/>
      <c r="D63" s="1094"/>
      <c r="E63" s="361" t="s">
        <v>1049</v>
      </c>
      <c r="F63" s="361" t="s">
        <v>1050</v>
      </c>
      <c r="G63" s="1074"/>
      <c r="H63" s="1074"/>
      <c r="I63" s="1074"/>
      <c r="J63" s="1129"/>
      <c r="K63" s="1131"/>
      <c r="L63" s="1074"/>
      <c r="M63" s="1074"/>
      <c r="N63" s="1074"/>
      <c r="O63" s="1074"/>
      <c r="P63" s="1094"/>
      <c r="Q63" s="1129"/>
      <c r="R63" s="1129"/>
      <c r="S63" s="1097"/>
      <c r="T63" s="1094"/>
      <c r="U63" s="897"/>
      <c r="V63" s="524">
        <v>44377</v>
      </c>
      <c r="W63" s="487"/>
      <c r="X63" s="507"/>
    </row>
    <row r="64" spans="1:24" ht="96.75" customHeight="1" x14ac:dyDescent="0.25">
      <c r="A64" s="1090"/>
      <c r="B64" s="1114"/>
      <c r="C64" s="1129"/>
      <c r="D64" s="1094"/>
      <c r="E64" s="361" t="s">
        <v>1051</v>
      </c>
      <c r="F64" s="361" t="s">
        <v>1052</v>
      </c>
      <c r="G64" s="1074"/>
      <c r="H64" s="1074"/>
      <c r="I64" s="1074"/>
      <c r="J64" s="584" t="s">
        <v>1053</v>
      </c>
      <c r="K64" s="502" t="s">
        <v>329</v>
      </c>
      <c r="L64" s="344" t="s">
        <v>330</v>
      </c>
      <c r="M64" s="1074"/>
      <c r="N64" s="1074"/>
      <c r="O64" s="1074"/>
      <c r="P64" s="1094"/>
      <c r="Q64" s="294" t="s">
        <v>1054</v>
      </c>
      <c r="R64" s="584" t="s">
        <v>381</v>
      </c>
      <c r="S64" s="504" t="s">
        <v>411</v>
      </c>
      <c r="T64" s="522" t="s">
        <v>380</v>
      </c>
      <c r="U64" s="294"/>
      <c r="V64" s="524">
        <v>44377</v>
      </c>
      <c r="W64" s="487"/>
      <c r="X64" s="507"/>
    </row>
    <row r="65" spans="1:24" ht="86.25" customHeight="1" x14ac:dyDescent="0.25">
      <c r="A65" s="1090" t="s">
        <v>1011</v>
      </c>
      <c r="B65" s="1114" t="s">
        <v>1055</v>
      </c>
      <c r="C65" s="1129" t="s">
        <v>1056</v>
      </c>
      <c r="D65" s="1094" t="s">
        <v>296</v>
      </c>
      <c r="E65" s="361" t="s">
        <v>1057</v>
      </c>
      <c r="F65" s="361" t="s">
        <v>1058</v>
      </c>
      <c r="G65" s="1074" t="s">
        <v>824</v>
      </c>
      <c r="H65" s="1074" t="s">
        <v>758</v>
      </c>
      <c r="I65" s="1074" t="s">
        <v>759</v>
      </c>
      <c r="J65" s="584" t="s">
        <v>1059</v>
      </c>
      <c r="K65" s="502" t="s">
        <v>642</v>
      </c>
      <c r="L65" s="344" t="s">
        <v>330</v>
      </c>
      <c r="M65" s="1074" t="s">
        <v>754</v>
      </c>
      <c r="N65" s="1074" t="s">
        <v>838</v>
      </c>
      <c r="O65" s="1074" t="s">
        <v>759</v>
      </c>
      <c r="P65" s="1094" t="s">
        <v>804</v>
      </c>
      <c r="Q65" s="294" t="s">
        <v>1060</v>
      </c>
      <c r="R65" s="294" t="s">
        <v>1061</v>
      </c>
      <c r="S65" s="504" t="s">
        <v>395</v>
      </c>
      <c r="T65" s="522" t="s">
        <v>380</v>
      </c>
      <c r="U65" s="294"/>
      <c r="V65" s="524">
        <v>44377</v>
      </c>
      <c r="W65" s="487"/>
      <c r="X65" s="507"/>
    </row>
    <row r="66" spans="1:24" ht="111.75" customHeight="1" x14ac:dyDescent="0.25">
      <c r="A66" s="1090"/>
      <c r="B66" s="1114"/>
      <c r="C66" s="1129"/>
      <c r="D66" s="1094"/>
      <c r="E66" s="361" t="s">
        <v>1062</v>
      </c>
      <c r="F66" s="361" t="s">
        <v>1063</v>
      </c>
      <c r="G66" s="1074"/>
      <c r="H66" s="1074"/>
      <c r="I66" s="1074"/>
      <c r="J66" s="584" t="s">
        <v>1059</v>
      </c>
      <c r="K66" s="502" t="s">
        <v>329</v>
      </c>
      <c r="L66" s="344" t="s">
        <v>330</v>
      </c>
      <c r="M66" s="1074"/>
      <c r="N66" s="1074"/>
      <c r="O66" s="1074"/>
      <c r="P66" s="1094"/>
      <c r="Q66" s="294" t="s">
        <v>1060</v>
      </c>
      <c r="R66" s="294" t="s">
        <v>1061</v>
      </c>
      <c r="S66" s="504" t="s">
        <v>395</v>
      </c>
      <c r="T66" s="522" t="s">
        <v>380</v>
      </c>
      <c r="U66" s="294"/>
      <c r="V66" s="524">
        <v>44377</v>
      </c>
      <c r="W66" s="487"/>
      <c r="X66" s="507"/>
    </row>
    <row r="67" spans="1:24" ht="57.75" customHeight="1" x14ac:dyDescent="0.25">
      <c r="A67" s="1090" t="s">
        <v>1011</v>
      </c>
      <c r="B67" s="1114" t="s">
        <v>1064</v>
      </c>
      <c r="C67" s="1129" t="s">
        <v>1065</v>
      </c>
      <c r="D67" s="1094" t="s">
        <v>296</v>
      </c>
      <c r="E67" s="361" t="s">
        <v>1066</v>
      </c>
      <c r="F67" s="583" t="s">
        <v>1067</v>
      </c>
      <c r="G67" s="1074" t="s">
        <v>801</v>
      </c>
      <c r="H67" s="1074" t="s">
        <v>838</v>
      </c>
      <c r="I67" s="1074" t="s">
        <v>759</v>
      </c>
      <c r="J67" s="584" t="s">
        <v>1068</v>
      </c>
      <c r="K67" s="502" t="s">
        <v>329</v>
      </c>
      <c r="L67" s="344" t="s">
        <v>363</v>
      </c>
      <c r="M67" s="1074" t="s">
        <v>754</v>
      </c>
      <c r="N67" s="1074" t="s">
        <v>838</v>
      </c>
      <c r="O67" s="1074" t="s">
        <v>759</v>
      </c>
      <c r="P67" s="1094" t="s">
        <v>760</v>
      </c>
      <c r="Q67" s="294" t="s">
        <v>1069</v>
      </c>
      <c r="R67" s="1121" t="s">
        <v>379</v>
      </c>
      <c r="S67" s="504" t="s">
        <v>363</v>
      </c>
      <c r="T67" s="522" t="s">
        <v>380</v>
      </c>
      <c r="U67" s="294"/>
      <c r="V67" s="524">
        <v>44377</v>
      </c>
      <c r="W67" s="487"/>
      <c r="X67" s="1109"/>
    </row>
    <row r="68" spans="1:24" ht="39.75" customHeight="1" x14ac:dyDescent="0.25">
      <c r="A68" s="1090"/>
      <c r="B68" s="1114"/>
      <c r="C68" s="1129"/>
      <c r="D68" s="1094"/>
      <c r="E68" s="361" t="s">
        <v>1070</v>
      </c>
      <c r="F68" s="361" t="s">
        <v>1071</v>
      </c>
      <c r="G68" s="1074"/>
      <c r="H68" s="1074"/>
      <c r="I68" s="1074"/>
      <c r="J68" s="584" t="s">
        <v>1072</v>
      </c>
      <c r="K68" s="502" t="s">
        <v>329</v>
      </c>
      <c r="L68" s="344" t="s">
        <v>395</v>
      </c>
      <c r="M68" s="1074"/>
      <c r="N68" s="1074"/>
      <c r="O68" s="1074"/>
      <c r="P68" s="1094"/>
      <c r="Q68" s="1121" t="s">
        <v>1073</v>
      </c>
      <c r="R68" s="1121"/>
      <c r="S68" s="1097" t="s">
        <v>363</v>
      </c>
      <c r="T68" s="1094" t="s">
        <v>380</v>
      </c>
      <c r="U68" s="1121"/>
      <c r="V68" s="524">
        <v>44377</v>
      </c>
      <c r="W68" s="1075"/>
      <c r="X68" s="1109"/>
    </row>
    <row r="69" spans="1:24" ht="51.75" customHeight="1" thickBot="1" x14ac:dyDescent="0.3">
      <c r="A69" s="1102"/>
      <c r="B69" s="1132"/>
      <c r="C69" s="1133"/>
      <c r="D69" s="1104"/>
      <c r="E69" s="588" t="s">
        <v>1074</v>
      </c>
      <c r="F69" s="588" t="s">
        <v>1075</v>
      </c>
      <c r="G69" s="1086"/>
      <c r="H69" s="1086"/>
      <c r="I69" s="1086"/>
      <c r="J69" s="589" t="s">
        <v>1076</v>
      </c>
      <c r="K69" s="512" t="s">
        <v>329</v>
      </c>
      <c r="L69" s="345" t="s">
        <v>363</v>
      </c>
      <c r="M69" s="1086"/>
      <c r="N69" s="1086"/>
      <c r="O69" s="1086"/>
      <c r="P69" s="1104"/>
      <c r="Q69" s="1130"/>
      <c r="R69" s="1130"/>
      <c r="S69" s="1098"/>
      <c r="T69" s="1104"/>
      <c r="U69" s="1130"/>
      <c r="V69" s="524">
        <v>44377</v>
      </c>
      <c r="W69" s="1103"/>
      <c r="X69" s="1112"/>
    </row>
    <row r="70" spans="1:24" ht="75.75" customHeight="1" x14ac:dyDescent="0.25">
      <c r="A70" s="1089" t="s">
        <v>1077</v>
      </c>
      <c r="B70" s="1135" t="s">
        <v>1078</v>
      </c>
      <c r="C70" s="1138" t="s">
        <v>1079</v>
      </c>
      <c r="D70" s="1093" t="s">
        <v>296</v>
      </c>
      <c r="E70" s="357" t="s">
        <v>1080</v>
      </c>
      <c r="F70" s="590" t="s">
        <v>1081</v>
      </c>
      <c r="G70" s="1073" t="s">
        <v>754</v>
      </c>
      <c r="H70" s="1073" t="s">
        <v>838</v>
      </c>
      <c r="I70" s="1073" t="s">
        <v>759</v>
      </c>
      <c r="J70" s="591" t="s">
        <v>1082</v>
      </c>
      <c r="K70" s="494" t="s">
        <v>352</v>
      </c>
      <c r="L70" s="358" t="s">
        <v>330</v>
      </c>
      <c r="M70" s="1073" t="s">
        <v>754</v>
      </c>
      <c r="N70" s="1073" t="s">
        <v>838</v>
      </c>
      <c r="O70" s="1073" t="s">
        <v>759</v>
      </c>
      <c r="P70" s="1093" t="s">
        <v>760</v>
      </c>
      <c r="Q70" s="332" t="s">
        <v>1083</v>
      </c>
      <c r="R70" s="332" t="s">
        <v>379</v>
      </c>
      <c r="S70" s="496" t="s">
        <v>411</v>
      </c>
      <c r="T70" s="592" t="s">
        <v>1084</v>
      </c>
      <c r="U70" s="493"/>
      <c r="V70" s="524">
        <v>44377</v>
      </c>
      <c r="W70" s="593"/>
      <c r="X70" s="500"/>
    </row>
    <row r="71" spans="1:24" ht="89.25" customHeight="1" x14ac:dyDescent="0.25">
      <c r="A71" s="1090"/>
      <c r="B71" s="1136"/>
      <c r="C71" s="1129"/>
      <c r="D71" s="1094"/>
      <c r="E71" s="361" t="s">
        <v>1085</v>
      </c>
      <c r="F71" s="577" t="s">
        <v>1086</v>
      </c>
      <c r="G71" s="1074"/>
      <c r="H71" s="1074"/>
      <c r="I71" s="1074"/>
      <c r="J71" s="584" t="s">
        <v>1087</v>
      </c>
      <c r="K71" s="502" t="s">
        <v>329</v>
      </c>
      <c r="L71" s="344" t="s">
        <v>395</v>
      </c>
      <c r="M71" s="1074"/>
      <c r="N71" s="1074"/>
      <c r="O71" s="1074"/>
      <c r="P71" s="1094"/>
      <c r="Q71" s="294" t="s">
        <v>1088</v>
      </c>
      <c r="R71" s="294" t="s">
        <v>379</v>
      </c>
      <c r="S71" s="504" t="s">
        <v>330</v>
      </c>
      <c r="T71" s="585" t="s">
        <v>380</v>
      </c>
      <c r="U71" s="537"/>
      <c r="V71" s="524">
        <v>44377</v>
      </c>
      <c r="W71" s="487"/>
      <c r="X71" s="295"/>
    </row>
    <row r="72" spans="1:24" ht="87.75" customHeight="1" x14ac:dyDescent="0.25">
      <c r="A72" s="1090"/>
      <c r="B72" s="1136"/>
      <c r="C72" s="1129"/>
      <c r="D72" s="1094"/>
      <c r="E72" s="577" t="s">
        <v>1089</v>
      </c>
      <c r="F72" s="577" t="s">
        <v>1090</v>
      </c>
      <c r="G72" s="1074"/>
      <c r="H72" s="1074"/>
      <c r="I72" s="1074"/>
      <c r="J72" s="584" t="s">
        <v>1091</v>
      </c>
      <c r="K72" s="502" t="s">
        <v>329</v>
      </c>
      <c r="L72" s="344" t="s">
        <v>395</v>
      </c>
      <c r="M72" s="1074"/>
      <c r="N72" s="1074"/>
      <c r="O72" s="1074"/>
      <c r="P72" s="1094"/>
      <c r="Q72" s="294" t="s">
        <v>1092</v>
      </c>
      <c r="R72" s="294" t="s">
        <v>1093</v>
      </c>
      <c r="S72" s="504" t="s">
        <v>330</v>
      </c>
      <c r="T72" s="585" t="s">
        <v>380</v>
      </c>
      <c r="U72" s="537"/>
      <c r="V72" s="524">
        <v>44377</v>
      </c>
      <c r="W72" s="487"/>
      <c r="X72" s="295"/>
    </row>
    <row r="73" spans="1:24" ht="78" customHeight="1" x14ac:dyDescent="0.25">
      <c r="A73" s="1090"/>
      <c r="B73" s="1136"/>
      <c r="C73" s="1129"/>
      <c r="D73" s="1094"/>
      <c r="E73" s="577" t="s">
        <v>1094</v>
      </c>
      <c r="F73" s="577" t="s">
        <v>1095</v>
      </c>
      <c r="G73" s="1074"/>
      <c r="H73" s="1074"/>
      <c r="I73" s="1074"/>
      <c r="J73" s="584" t="s">
        <v>1096</v>
      </c>
      <c r="K73" s="502" t="s">
        <v>329</v>
      </c>
      <c r="L73" s="344" t="s">
        <v>374</v>
      </c>
      <c r="M73" s="1074"/>
      <c r="N73" s="1074"/>
      <c r="O73" s="1074"/>
      <c r="P73" s="1094"/>
      <c r="Q73" s="294" t="s">
        <v>1097</v>
      </c>
      <c r="R73" s="585" t="s">
        <v>1093</v>
      </c>
      <c r="S73" s="504" t="s">
        <v>441</v>
      </c>
      <c r="T73" s="585" t="s">
        <v>380</v>
      </c>
      <c r="U73" s="537"/>
      <c r="V73" s="524">
        <v>44377</v>
      </c>
      <c r="W73" s="487"/>
      <c r="X73" s="295"/>
    </row>
    <row r="74" spans="1:24" ht="83.25" customHeight="1" thickBot="1" x14ac:dyDescent="0.3">
      <c r="A74" s="943"/>
      <c r="B74" s="1137"/>
      <c r="C74" s="1139"/>
      <c r="D74" s="1134"/>
      <c r="E74" s="594" t="s">
        <v>1098</v>
      </c>
      <c r="F74" s="595" t="s">
        <v>1099</v>
      </c>
      <c r="G74" s="929"/>
      <c r="H74" s="929"/>
      <c r="I74" s="929"/>
      <c r="J74" s="596" t="s">
        <v>1100</v>
      </c>
      <c r="K74" s="597" t="s">
        <v>329</v>
      </c>
      <c r="L74" s="480" t="s">
        <v>330</v>
      </c>
      <c r="M74" s="929"/>
      <c r="N74" s="929"/>
      <c r="O74" s="929"/>
      <c r="P74" s="1134"/>
      <c r="Q74" s="479" t="s">
        <v>1101</v>
      </c>
      <c r="R74" s="598" t="s">
        <v>1093</v>
      </c>
      <c r="S74" s="599" t="s">
        <v>374</v>
      </c>
      <c r="T74" s="598" t="s">
        <v>380</v>
      </c>
      <c r="U74" s="600"/>
      <c r="V74" s="601">
        <v>44377</v>
      </c>
      <c r="W74" s="490"/>
      <c r="X74" s="360"/>
    </row>
    <row r="75" spans="1:24" ht="139.5" customHeight="1" x14ac:dyDescent="0.25">
      <c r="A75" s="1089" t="s">
        <v>1102</v>
      </c>
      <c r="B75" s="1091" t="s">
        <v>1103</v>
      </c>
      <c r="C75" s="1092" t="s">
        <v>1104</v>
      </c>
      <c r="D75" s="1093" t="s">
        <v>296</v>
      </c>
      <c r="E75" s="357" t="s">
        <v>1105</v>
      </c>
      <c r="F75" s="357" t="s">
        <v>1106</v>
      </c>
      <c r="G75" s="1073" t="s">
        <v>754</v>
      </c>
      <c r="H75" s="1073" t="s">
        <v>838</v>
      </c>
      <c r="I75" s="1073" t="s">
        <v>759</v>
      </c>
      <c r="J75" s="357" t="s">
        <v>1107</v>
      </c>
      <c r="K75" s="494" t="s">
        <v>645</v>
      </c>
      <c r="L75" s="358" t="s">
        <v>933</v>
      </c>
      <c r="M75" s="1073" t="s">
        <v>754</v>
      </c>
      <c r="N75" s="1073" t="s">
        <v>838</v>
      </c>
      <c r="O75" s="1073" t="s">
        <v>759</v>
      </c>
      <c r="P75" s="1142" t="s">
        <v>760</v>
      </c>
      <c r="Q75" s="1140" t="s">
        <v>1069</v>
      </c>
      <c r="R75" s="332" t="s">
        <v>1108</v>
      </c>
      <c r="S75" s="496" t="s">
        <v>374</v>
      </c>
      <c r="T75" s="518" t="s">
        <v>1109</v>
      </c>
      <c r="U75" s="590"/>
      <c r="V75" s="520">
        <v>44377</v>
      </c>
      <c r="W75" s="593"/>
      <c r="X75" s="1141"/>
    </row>
    <row r="76" spans="1:24" ht="112.5" customHeight="1" x14ac:dyDescent="0.25">
      <c r="A76" s="1090"/>
      <c r="B76" s="1075"/>
      <c r="C76" s="1072"/>
      <c r="D76" s="1094"/>
      <c r="E76" s="361" t="s">
        <v>1110</v>
      </c>
      <c r="F76" s="1072" t="s">
        <v>1111</v>
      </c>
      <c r="G76" s="1074"/>
      <c r="H76" s="1074"/>
      <c r="I76" s="1074"/>
      <c r="J76" s="361" t="s">
        <v>1112</v>
      </c>
      <c r="K76" s="502" t="s">
        <v>645</v>
      </c>
      <c r="L76" s="344" t="s">
        <v>933</v>
      </c>
      <c r="M76" s="1074"/>
      <c r="N76" s="1074"/>
      <c r="O76" s="1074"/>
      <c r="P76" s="1114"/>
      <c r="Q76" s="1121"/>
      <c r="R76" s="294" t="s">
        <v>1108</v>
      </c>
      <c r="S76" s="504" t="s">
        <v>374</v>
      </c>
      <c r="T76" s="522" t="s">
        <v>1109</v>
      </c>
      <c r="U76" s="577"/>
      <c r="V76" s="524">
        <v>44377</v>
      </c>
      <c r="W76" s="487"/>
      <c r="X76" s="1109"/>
    </row>
    <row r="77" spans="1:24" ht="103.5" customHeight="1" x14ac:dyDescent="0.25">
      <c r="A77" s="1090"/>
      <c r="B77" s="1075"/>
      <c r="C77" s="1072"/>
      <c r="D77" s="1094"/>
      <c r="E77" s="361" t="s">
        <v>1113</v>
      </c>
      <c r="F77" s="1072"/>
      <c r="G77" s="1074"/>
      <c r="H77" s="1074"/>
      <c r="I77" s="1074"/>
      <c r="J77" s="361" t="s">
        <v>1114</v>
      </c>
      <c r="K77" s="502" t="s">
        <v>645</v>
      </c>
      <c r="L77" s="344" t="s">
        <v>933</v>
      </c>
      <c r="M77" s="1074"/>
      <c r="N77" s="1074"/>
      <c r="O77" s="1074"/>
      <c r="P77" s="1114"/>
      <c r="Q77" s="1121"/>
      <c r="R77" s="294" t="s">
        <v>1108</v>
      </c>
      <c r="S77" s="504" t="s">
        <v>374</v>
      </c>
      <c r="T77" s="522" t="s">
        <v>1109</v>
      </c>
      <c r="U77" s="577"/>
      <c r="V77" s="524">
        <v>44377</v>
      </c>
      <c r="W77" s="487"/>
      <c r="X77" s="1109"/>
    </row>
    <row r="78" spans="1:24" ht="150" customHeight="1" x14ac:dyDescent="0.25">
      <c r="A78" s="1090"/>
      <c r="B78" s="1075"/>
      <c r="C78" s="1072"/>
      <c r="D78" s="1094"/>
      <c r="E78" s="361" t="s">
        <v>1115</v>
      </c>
      <c r="F78" s="1072"/>
      <c r="G78" s="1074"/>
      <c r="H78" s="1074"/>
      <c r="I78" s="1074"/>
      <c r="J78" s="361" t="s">
        <v>1116</v>
      </c>
      <c r="K78" s="502" t="s">
        <v>352</v>
      </c>
      <c r="L78" s="344" t="s">
        <v>933</v>
      </c>
      <c r="M78" s="1074"/>
      <c r="N78" s="1074"/>
      <c r="O78" s="1074"/>
      <c r="P78" s="1114"/>
      <c r="Q78" s="1121"/>
      <c r="R78" s="344" t="s">
        <v>1108</v>
      </c>
      <c r="S78" s="504" t="s">
        <v>374</v>
      </c>
      <c r="T78" s="522" t="s">
        <v>1109</v>
      </c>
      <c r="U78" s="577"/>
      <c r="V78" s="524">
        <v>44377</v>
      </c>
      <c r="W78" s="487"/>
      <c r="X78" s="1109"/>
    </row>
    <row r="79" spans="1:24" ht="84.75" customHeight="1" x14ac:dyDescent="0.25">
      <c r="A79" s="1090" t="s">
        <v>1102</v>
      </c>
      <c r="B79" s="1075" t="s">
        <v>1117</v>
      </c>
      <c r="C79" s="1072" t="s">
        <v>1118</v>
      </c>
      <c r="D79" s="1094" t="s">
        <v>296</v>
      </c>
      <c r="E79" s="361" t="s">
        <v>1119</v>
      </c>
      <c r="F79" s="361" t="s">
        <v>1120</v>
      </c>
      <c r="G79" s="1074" t="s">
        <v>754</v>
      </c>
      <c r="H79" s="1074" t="s">
        <v>838</v>
      </c>
      <c r="I79" s="1074" t="s">
        <v>759</v>
      </c>
      <c r="J79" s="361" t="s">
        <v>1121</v>
      </c>
      <c r="K79" s="502" t="s">
        <v>644</v>
      </c>
      <c r="L79" s="344" t="s">
        <v>933</v>
      </c>
      <c r="M79" s="1074" t="s">
        <v>754</v>
      </c>
      <c r="N79" s="1074" t="s">
        <v>838</v>
      </c>
      <c r="O79" s="1074" t="s">
        <v>759</v>
      </c>
      <c r="P79" s="1074" t="s">
        <v>760</v>
      </c>
      <c r="Q79" s="1121" t="s">
        <v>1069</v>
      </c>
      <c r="R79" s="294" t="s">
        <v>1108</v>
      </c>
      <c r="S79" s="504" t="s">
        <v>374</v>
      </c>
      <c r="T79" s="522" t="s">
        <v>1109</v>
      </c>
      <c r="U79" s="577"/>
      <c r="V79" s="524">
        <v>44377</v>
      </c>
      <c r="W79" s="487"/>
      <c r="X79" s="1109"/>
    </row>
    <row r="80" spans="1:24" ht="104.25" customHeight="1" x14ac:dyDescent="0.25">
      <c r="A80" s="1090"/>
      <c r="B80" s="1075"/>
      <c r="C80" s="1072"/>
      <c r="D80" s="1094"/>
      <c r="E80" s="361" t="s">
        <v>1122</v>
      </c>
      <c r="F80" s="361" t="s">
        <v>1123</v>
      </c>
      <c r="G80" s="1074"/>
      <c r="H80" s="1074"/>
      <c r="I80" s="1074"/>
      <c r="J80" s="361" t="s">
        <v>1124</v>
      </c>
      <c r="K80" s="502" t="s">
        <v>645</v>
      </c>
      <c r="L80" s="344" t="s">
        <v>933</v>
      </c>
      <c r="M80" s="1074"/>
      <c r="N80" s="1074"/>
      <c r="O80" s="1074"/>
      <c r="P80" s="1074"/>
      <c r="Q80" s="1121"/>
      <c r="R80" s="294" t="s">
        <v>1108</v>
      </c>
      <c r="S80" s="504" t="s">
        <v>395</v>
      </c>
      <c r="T80" s="522" t="s">
        <v>1109</v>
      </c>
      <c r="U80" s="577"/>
      <c r="V80" s="524">
        <v>44377</v>
      </c>
      <c r="W80" s="487"/>
      <c r="X80" s="1109"/>
    </row>
    <row r="81" spans="1:24" ht="106.5" customHeight="1" x14ac:dyDescent="0.25">
      <c r="A81" s="1090"/>
      <c r="B81" s="1075"/>
      <c r="C81" s="1072"/>
      <c r="D81" s="1094"/>
      <c r="E81" s="361" t="s">
        <v>1125</v>
      </c>
      <c r="F81" s="361" t="s">
        <v>1126</v>
      </c>
      <c r="G81" s="1074"/>
      <c r="H81" s="1074"/>
      <c r="I81" s="1074"/>
      <c r="J81" s="361" t="s">
        <v>1127</v>
      </c>
      <c r="K81" s="502" t="s">
        <v>645</v>
      </c>
      <c r="L81" s="344" t="s">
        <v>933</v>
      </c>
      <c r="M81" s="1074"/>
      <c r="N81" s="1074"/>
      <c r="O81" s="1074"/>
      <c r="P81" s="1074"/>
      <c r="Q81" s="1121"/>
      <c r="R81" s="294" t="s">
        <v>1108</v>
      </c>
      <c r="S81" s="504" t="s">
        <v>374</v>
      </c>
      <c r="T81" s="522" t="s">
        <v>1109</v>
      </c>
      <c r="U81" s="577"/>
      <c r="V81" s="524">
        <v>44377</v>
      </c>
      <c r="W81" s="487"/>
      <c r="X81" s="1109"/>
    </row>
    <row r="82" spans="1:24" ht="105.75" customHeight="1" x14ac:dyDescent="0.25">
      <c r="A82" s="1090" t="s">
        <v>1102</v>
      </c>
      <c r="B82" s="1075" t="s">
        <v>1128</v>
      </c>
      <c r="C82" s="1072" t="s">
        <v>1129</v>
      </c>
      <c r="D82" s="1094" t="s">
        <v>296</v>
      </c>
      <c r="E82" s="361" t="s">
        <v>1130</v>
      </c>
      <c r="F82" s="1094" t="s">
        <v>1131</v>
      </c>
      <c r="G82" s="1074" t="s">
        <v>754</v>
      </c>
      <c r="H82" s="1074" t="s">
        <v>758</v>
      </c>
      <c r="I82" s="1074" t="s">
        <v>759</v>
      </c>
      <c r="J82" s="602" t="s">
        <v>1132</v>
      </c>
      <c r="K82" s="502" t="s">
        <v>329</v>
      </c>
      <c r="L82" s="344" t="s">
        <v>395</v>
      </c>
      <c r="M82" s="1074" t="s">
        <v>754</v>
      </c>
      <c r="N82" s="1074" t="s">
        <v>838</v>
      </c>
      <c r="O82" s="1074" t="s">
        <v>759</v>
      </c>
      <c r="P82" s="1074" t="s">
        <v>804</v>
      </c>
      <c r="Q82" s="361" t="s">
        <v>1133</v>
      </c>
      <c r="R82" s="294" t="s">
        <v>1134</v>
      </c>
      <c r="S82" s="504" t="s">
        <v>395</v>
      </c>
      <c r="T82" s="522" t="s">
        <v>1109</v>
      </c>
      <c r="U82" s="577"/>
      <c r="V82" s="524">
        <v>44377</v>
      </c>
      <c r="W82" s="487"/>
      <c r="X82" s="1109"/>
    </row>
    <row r="83" spans="1:24" ht="111.75" customHeight="1" x14ac:dyDescent="0.25">
      <c r="A83" s="1090"/>
      <c r="B83" s="1075"/>
      <c r="C83" s="1072"/>
      <c r="D83" s="1094"/>
      <c r="E83" s="577" t="s">
        <v>1135</v>
      </c>
      <c r="F83" s="1094"/>
      <c r="G83" s="1074"/>
      <c r="H83" s="1074"/>
      <c r="I83" s="1074"/>
      <c r="J83" s="602" t="s">
        <v>1136</v>
      </c>
      <c r="K83" s="502" t="s">
        <v>329</v>
      </c>
      <c r="L83" s="344" t="s">
        <v>395</v>
      </c>
      <c r="M83" s="1074"/>
      <c r="N83" s="1074"/>
      <c r="O83" s="1074"/>
      <c r="P83" s="1074"/>
      <c r="Q83" s="361" t="s">
        <v>1137</v>
      </c>
      <c r="R83" s="294" t="s">
        <v>1134</v>
      </c>
      <c r="S83" s="504" t="s">
        <v>395</v>
      </c>
      <c r="T83" s="522" t="s">
        <v>1109</v>
      </c>
      <c r="U83" s="577"/>
      <c r="V83" s="524">
        <v>44377</v>
      </c>
      <c r="W83" s="487"/>
      <c r="X83" s="1109"/>
    </row>
    <row r="84" spans="1:24" ht="120.75" customHeight="1" x14ac:dyDescent="0.25">
      <c r="A84" s="1090"/>
      <c r="B84" s="1075"/>
      <c r="C84" s="1072"/>
      <c r="D84" s="1094"/>
      <c r="E84" s="361" t="s">
        <v>1138</v>
      </c>
      <c r="F84" s="361" t="s">
        <v>1139</v>
      </c>
      <c r="G84" s="1074"/>
      <c r="H84" s="1074"/>
      <c r="I84" s="1074"/>
      <c r="J84" s="602" t="s">
        <v>1140</v>
      </c>
      <c r="K84" s="502" t="s">
        <v>329</v>
      </c>
      <c r="L84" s="344" t="s">
        <v>395</v>
      </c>
      <c r="M84" s="1074"/>
      <c r="N84" s="1074"/>
      <c r="O84" s="1074"/>
      <c r="P84" s="1074"/>
      <c r="Q84" s="361" t="s">
        <v>1137</v>
      </c>
      <c r="R84" s="294" t="s">
        <v>1134</v>
      </c>
      <c r="S84" s="504" t="s">
        <v>395</v>
      </c>
      <c r="T84" s="522" t="s">
        <v>1109</v>
      </c>
      <c r="U84" s="577"/>
      <c r="V84" s="524">
        <v>44377</v>
      </c>
      <c r="W84" s="487"/>
      <c r="X84" s="1109"/>
    </row>
    <row r="85" spans="1:24" ht="137.25" customHeight="1" x14ac:dyDescent="0.25">
      <c r="A85" s="1090"/>
      <c r="B85" s="1075"/>
      <c r="C85" s="1072"/>
      <c r="D85" s="1094"/>
      <c r="E85" s="361" t="s">
        <v>1141</v>
      </c>
      <c r="F85" s="361" t="s">
        <v>529</v>
      </c>
      <c r="G85" s="1074"/>
      <c r="H85" s="1074"/>
      <c r="I85" s="1074"/>
      <c r="J85" s="602" t="s">
        <v>1142</v>
      </c>
      <c r="K85" s="502" t="s">
        <v>644</v>
      </c>
      <c r="L85" s="344" t="s">
        <v>395</v>
      </c>
      <c r="M85" s="1074"/>
      <c r="N85" s="1074"/>
      <c r="O85" s="1074"/>
      <c r="P85" s="1074"/>
      <c r="Q85" s="361" t="s">
        <v>1137</v>
      </c>
      <c r="R85" s="294" t="s">
        <v>1134</v>
      </c>
      <c r="S85" s="504" t="s">
        <v>395</v>
      </c>
      <c r="T85" s="522" t="s">
        <v>1109</v>
      </c>
      <c r="U85" s="577"/>
      <c r="V85" s="524">
        <v>44377</v>
      </c>
      <c r="W85" s="487"/>
      <c r="X85" s="1109"/>
    </row>
    <row r="86" spans="1:24" ht="73.5" customHeight="1" x14ac:dyDescent="0.25">
      <c r="A86" s="1090" t="s">
        <v>1102</v>
      </c>
      <c r="B86" s="1075" t="s">
        <v>1143</v>
      </c>
      <c r="C86" s="1072" t="s">
        <v>1144</v>
      </c>
      <c r="D86" s="1094" t="s">
        <v>296</v>
      </c>
      <c r="E86" s="361" t="s">
        <v>1145</v>
      </c>
      <c r="F86" s="361" t="s">
        <v>1146</v>
      </c>
      <c r="G86" s="1074" t="s">
        <v>801</v>
      </c>
      <c r="H86" s="1074" t="s">
        <v>802</v>
      </c>
      <c r="I86" s="1074" t="s">
        <v>872</v>
      </c>
      <c r="J86" s="361" t="s">
        <v>1147</v>
      </c>
      <c r="K86" s="502" t="s">
        <v>352</v>
      </c>
      <c r="L86" s="344" t="s">
        <v>330</v>
      </c>
      <c r="M86" s="1074" t="s">
        <v>824</v>
      </c>
      <c r="N86" s="1074" t="s">
        <v>758</v>
      </c>
      <c r="O86" s="1074" t="s">
        <v>759</v>
      </c>
      <c r="P86" s="1074" t="s">
        <v>804</v>
      </c>
      <c r="Q86" s="361" t="s">
        <v>1148</v>
      </c>
      <c r="R86" s="361" t="s">
        <v>1149</v>
      </c>
      <c r="S86" s="504" t="s">
        <v>330</v>
      </c>
      <c r="T86" s="1094" t="s">
        <v>1150</v>
      </c>
      <c r="U86" s="577"/>
      <c r="V86" s="524">
        <v>44377</v>
      </c>
      <c r="W86" s="487"/>
      <c r="X86" s="1109"/>
    </row>
    <row r="87" spans="1:24" ht="73.5" customHeight="1" x14ac:dyDescent="0.25">
      <c r="A87" s="1090"/>
      <c r="B87" s="1075"/>
      <c r="C87" s="1072"/>
      <c r="D87" s="1094"/>
      <c r="E87" s="361" t="s">
        <v>1151</v>
      </c>
      <c r="F87" s="361" t="s">
        <v>1152</v>
      </c>
      <c r="G87" s="1074"/>
      <c r="H87" s="1074"/>
      <c r="I87" s="1074"/>
      <c r="J87" s="361" t="s">
        <v>1153</v>
      </c>
      <c r="K87" s="502" t="s">
        <v>329</v>
      </c>
      <c r="L87" s="344" t="s">
        <v>395</v>
      </c>
      <c r="M87" s="1074"/>
      <c r="N87" s="1074"/>
      <c r="O87" s="1074"/>
      <c r="P87" s="1074"/>
      <c r="Q87" s="361" t="s">
        <v>1154</v>
      </c>
      <c r="R87" s="361" t="s">
        <v>1149</v>
      </c>
      <c r="S87" s="504" t="s">
        <v>395</v>
      </c>
      <c r="T87" s="1094"/>
      <c r="U87" s="577"/>
      <c r="V87" s="524">
        <v>44377</v>
      </c>
      <c r="W87" s="487"/>
      <c r="X87" s="1109"/>
    </row>
    <row r="88" spans="1:24" ht="73.5" customHeight="1" x14ac:dyDescent="0.25">
      <c r="A88" s="1090"/>
      <c r="B88" s="1075"/>
      <c r="C88" s="1072"/>
      <c r="D88" s="1094"/>
      <c r="E88" s="361" t="s">
        <v>1155</v>
      </c>
      <c r="F88" s="361" t="s">
        <v>1156</v>
      </c>
      <c r="G88" s="1074"/>
      <c r="H88" s="1074"/>
      <c r="I88" s="1074"/>
      <c r="J88" s="361" t="s">
        <v>1157</v>
      </c>
      <c r="K88" s="502" t="s">
        <v>329</v>
      </c>
      <c r="L88" s="344" t="s">
        <v>558</v>
      </c>
      <c r="M88" s="1074"/>
      <c r="N88" s="1074"/>
      <c r="O88" s="1074"/>
      <c r="P88" s="1074"/>
      <c r="Q88" s="361" t="s">
        <v>1158</v>
      </c>
      <c r="R88" s="294" t="s">
        <v>1149</v>
      </c>
      <c r="S88" s="504" t="s">
        <v>558</v>
      </c>
      <c r="T88" s="1094"/>
      <c r="U88" s="577"/>
      <c r="V88" s="524">
        <v>44377</v>
      </c>
      <c r="W88" s="487"/>
      <c r="X88" s="1109"/>
    </row>
    <row r="89" spans="1:24" ht="103.5" customHeight="1" x14ac:dyDescent="0.25">
      <c r="A89" s="1090" t="s">
        <v>1102</v>
      </c>
      <c r="B89" s="1075" t="s">
        <v>1159</v>
      </c>
      <c r="C89" s="1072" t="s">
        <v>1160</v>
      </c>
      <c r="D89" s="1094" t="s">
        <v>296</v>
      </c>
      <c r="E89" s="361" t="s">
        <v>1161</v>
      </c>
      <c r="F89" s="361" t="s">
        <v>1162</v>
      </c>
      <c r="G89" s="1074" t="s">
        <v>754</v>
      </c>
      <c r="H89" s="1074" t="s">
        <v>802</v>
      </c>
      <c r="I89" s="1074" t="s">
        <v>872</v>
      </c>
      <c r="J89" s="361" t="s">
        <v>1163</v>
      </c>
      <c r="K89" s="502" t="s">
        <v>329</v>
      </c>
      <c r="L89" s="344" t="s">
        <v>441</v>
      </c>
      <c r="M89" s="1074" t="s">
        <v>754</v>
      </c>
      <c r="N89" s="1074" t="s">
        <v>838</v>
      </c>
      <c r="O89" s="1074" t="s">
        <v>759</v>
      </c>
      <c r="P89" s="1094" t="s">
        <v>760</v>
      </c>
      <c r="Q89" s="361" t="s">
        <v>1069</v>
      </c>
      <c r="R89" s="294" t="s">
        <v>1164</v>
      </c>
      <c r="S89" s="504" t="s">
        <v>411</v>
      </c>
      <c r="T89" s="522" t="s">
        <v>1109</v>
      </c>
      <c r="U89" s="577"/>
      <c r="V89" s="524">
        <v>44377</v>
      </c>
      <c r="W89" s="487"/>
      <c r="X89" s="1109"/>
    </row>
    <row r="90" spans="1:24" ht="144" customHeight="1" thickBot="1" x14ac:dyDescent="0.3">
      <c r="A90" s="1090"/>
      <c r="B90" s="1075"/>
      <c r="C90" s="1072"/>
      <c r="D90" s="1094"/>
      <c r="E90" s="361" t="s">
        <v>1165</v>
      </c>
      <c r="F90" s="361" t="s">
        <v>1166</v>
      </c>
      <c r="G90" s="1074"/>
      <c r="H90" s="1074"/>
      <c r="I90" s="1074"/>
      <c r="J90" s="361" t="s">
        <v>1167</v>
      </c>
      <c r="K90" s="502" t="s">
        <v>329</v>
      </c>
      <c r="L90" s="344" t="s">
        <v>411</v>
      </c>
      <c r="M90" s="1074"/>
      <c r="N90" s="1074"/>
      <c r="O90" s="1074"/>
      <c r="P90" s="1094"/>
      <c r="Q90" s="361" t="s">
        <v>1168</v>
      </c>
      <c r="R90" s="294" t="s">
        <v>1169</v>
      </c>
      <c r="S90" s="504" t="s">
        <v>411</v>
      </c>
      <c r="T90" s="522" t="s">
        <v>1109</v>
      </c>
      <c r="U90" s="577"/>
      <c r="V90" s="524">
        <v>44377</v>
      </c>
      <c r="W90" s="487"/>
      <c r="X90" s="1109"/>
    </row>
    <row r="91" spans="1:24" ht="113.25" customHeight="1" x14ac:dyDescent="0.25">
      <c r="A91" s="1090" t="s">
        <v>1102</v>
      </c>
      <c r="B91" s="1075" t="s">
        <v>1170</v>
      </c>
      <c r="C91" s="1072" t="s">
        <v>1171</v>
      </c>
      <c r="D91" s="1094" t="s">
        <v>296</v>
      </c>
      <c r="E91" s="361" t="s">
        <v>1146</v>
      </c>
      <c r="F91" s="1072" t="s">
        <v>1172</v>
      </c>
      <c r="G91" s="1074" t="s">
        <v>754</v>
      </c>
      <c r="H91" s="1074" t="s">
        <v>758</v>
      </c>
      <c r="I91" s="1074" t="s">
        <v>759</v>
      </c>
      <c r="J91" s="361" t="s">
        <v>1173</v>
      </c>
      <c r="K91" s="502" t="s">
        <v>329</v>
      </c>
      <c r="L91" s="603" t="s">
        <v>374</v>
      </c>
      <c r="M91" s="1074" t="s">
        <v>754</v>
      </c>
      <c r="N91" s="1074" t="s">
        <v>838</v>
      </c>
      <c r="O91" s="1074" t="s">
        <v>759</v>
      </c>
      <c r="P91" s="1094" t="s">
        <v>760</v>
      </c>
      <c r="Q91" s="361" t="s">
        <v>1069</v>
      </c>
      <c r="R91" s="294" t="s">
        <v>1164</v>
      </c>
      <c r="S91" s="504" t="s">
        <v>411</v>
      </c>
      <c r="T91" s="522" t="s">
        <v>1109</v>
      </c>
      <c r="U91" s="577"/>
      <c r="V91" s="604">
        <v>44377</v>
      </c>
      <c r="W91" s="487"/>
      <c r="X91" s="1109"/>
    </row>
    <row r="92" spans="1:24" ht="113.25" customHeight="1" thickBot="1" x14ac:dyDescent="0.3">
      <c r="A92" s="1090"/>
      <c r="B92" s="1075"/>
      <c r="C92" s="1072"/>
      <c r="D92" s="1094"/>
      <c r="E92" s="361" t="s">
        <v>1174</v>
      </c>
      <c r="F92" s="1072"/>
      <c r="G92" s="1074"/>
      <c r="H92" s="1074"/>
      <c r="I92" s="1074"/>
      <c r="J92" s="361" t="s">
        <v>1175</v>
      </c>
      <c r="K92" s="502" t="s">
        <v>329</v>
      </c>
      <c r="L92" s="605" t="s">
        <v>395</v>
      </c>
      <c r="M92" s="1074"/>
      <c r="N92" s="1074"/>
      <c r="O92" s="1074"/>
      <c r="P92" s="1094"/>
      <c r="Q92" s="361" t="s">
        <v>1168</v>
      </c>
      <c r="R92" s="294" t="s">
        <v>1169</v>
      </c>
      <c r="S92" s="504" t="s">
        <v>411</v>
      </c>
      <c r="T92" s="522" t="s">
        <v>1109</v>
      </c>
      <c r="U92" s="577"/>
      <c r="V92" s="604">
        <v>44377</v>
      </c>
      <c r="W92" s="487"/>
      <c r="X92" s="1109"/>
    </row>
    <row r="93" spans="1:24" ht="94.5" customHeight="1" x14ac:dyDescent="0.25">
      <c r="A93" s="1090" t="s">
        <v>1102</v>
      </c>
      <c r="B93" s="1075" t="s">
        <v>1176</v>
      </c>
      <c r="C93" s="1072" t="s">
        <v>1177</v>
      </c>
      <c r="D93" s="1094" t="s">
        <v>296</v>
      </c>
      <c r="E93" s="361" t="s">
        <v>1178</v>
      </c>
      <c r="F93" s="361" t="s">
        <v>1179</v>
      </c>
      <c r="G93" s="1074" t="s">
        <v>754</v>
      </c>
      <c r="H93" s="1074" t="s">
        <v>758</v>
      </c>
      <c r="I93" s="1074" t="s">
        <v>759</v>
      </c>
      <c r="J93" s="361" t="s">
        <v>1180</v>
      </c>
      <c r="K93" s="502" t="s">
        <v>329</v>
      </c>
      <c r="L93" s="344" t="s">
        <v>395</v>
      </c>
      <c r="M93" s="1074" t="s">
        <v>754</v>
      </c>
      <c r="N93" s="1074" t="s">
        <v>838</v>
      </c>
      <c r="O93" s="1074" t="s">
        <v>759</v>
      </c>
      <c r="P93" s="1094" t="s">
        <v>760</v>
      </c>
      <c r="Q93" s="361" t="s">
        <v>1069</v>
      </c>
      <c r="R93" s="294" t="s">
        <v>1164</v>
      </c>
      <c r="S93" s="504" t="s">
        <v>411</v>
      </c>
      <c r="T93" s="522" t="s">
        <v>1109</v>
      </c>
      <c r="U93" s="577"/>
      <c r="V93" s="604">
        <v>44377</v>
      </c>
      <c r="W93" s="487"/>
      <c r="X93" s="1109"/>
    </row>
    <row r="94" spans="1:24" ht="94.5" customHeight="1" thickBot="1" x14ac:dyDescent="0.3">
      <c r="A94" s="943"/>
      <c r="B94" s="1077"/>
      <c r="C94" s="1143"/>
      <c r="D94" s="1134"/>
      <c r="E94" s="594" t="s">
        <v>1181</v>
      </c>
      <c r="F94" s="594" t="s">
        <v>1182</v>
      </c>
      <c r="G94" s="929"/>
      <c r="H94" s="929"/>
      <c r="I94" s="929"/>
      <c r="J94" s="594" t="s">
        <v>1183</v>
      </c>
      <c r="K94" s="597" t="s">
        <v>329</v>
      </c>
      <c r="L94" s="480" t="s">
        <v>411</v>
      </c>
      <c r="M94" s="929"/>
      <c r="N94" s="929"/>
      <c r="O94" s="929"/>
      <c r="P94" s="1134"/>
      <c r="Q94" s="594" t="s">
        <v>1168</v>
      </c>
      <c r="R94" s="479" t="s">
        <v>1169</v>
      </c>
      <c r="S94" s="599" t="s">
        <v>411</v>
      </c>
      <c r="T94" s="606" t="s">
        <v>1109</v>
      </c>
      <c r="U94" s="595"/>
      <c r="V94" s="607">
        <v>44377</v>
      </c>
      <c r="W94" s="490"/>
      <c r="X94" s="1144"/>
    </row>
    <row r="95" spans="1:24" ht="47.25" customHeight="1" x14ac:dyDescent="0.25">
      <c r="A95" s="1089" t="s">
        <v>1184</v>
      </c>
      <c r="B95" s="1142" t="s">
        <v>1185</v>
      </c>
      <c r="C95" s="1140" t="s">
        <v>1186</v>
      </c>
      <c r="D95" s="1093" t="s">
        <v>296</v>
      </c>
      <c r="E95" s="1145" t="s">
        <v>1187</v>
      </c>
      <c r="F95" s="357" t="s">
        <v>1188</v>
      </c>
      <c r="G95" s="1073" t="s">
        <v>821</v>
      </c>
      <c r="H95" s="1073" t="s">
        <v>838</v>
      </c>
      <c r="I95" s="1073" t="s">
        <v>872</v>
      </c>
      <c r="J95" s="1159" t="s">
        <v>1189</v>
      </c>
      <c r="K95" s="494" t="s">
        <v>329</v>
      </c>
      <c r="L95" s="1162" t="s">
        <v>441</v>
      </c>
      <c r="M95" s="1073" t="s">
        <v>824</v>
      </c>
      <c r="N95" s="1073" t="s">
        <v>838</v>
      </c>
      <c r="O95" s="1073" t="s">
        <v>759</v>
      </c>
      <c r="P95" s="1093" t="s">
        <v>804</v>
      </c>
      <c r="Q95" s="1149" t="s">
        <v>1190</v>
      </c>
      <c r="R95" s="1092" t="s">
        <v>1191</v>
      </c>
      <c r="S95" s="1152" t="s">
        <v>395</v>
      </c>
      <c r="T95" s="1145" t="s">
        <v>1192</v>
      </c>
      <c r="U95" s="357"/>
      <c r="V95" s="520">
        <v>44377</v>
      </c>
      <c r="W95" s="593"/>
      <c r="X95" s="500"/>
    </row>
    <row r="96" spans="1:24" ht="47.25" customHeight="1" x14ac:dyDescent="0.25">
      <c r="A96" s="941"/>
      <c r="B96" s="1113"/>
      <c r="C96" s="902"/>
      <c r="D96" s="1106"/>
      <c r="E96" s="1146"/>
      <c r="F96" s="532" t="s">
        <v>1193</v>
      </c>
      <c r="G96" s="897"/>
      <c r="H96" s="897"/>
      <c r="I96" s="897"/>
      <c r="J96" s="1160"/>
      <c r="K96" s="535" t="s">
        <v>329</v>
      </c>
      <c r="L96" s="1163"/>
      <c r="M96" s="897"/>
      <c r="N96" s="897"/>
      <c r="O96" s="897"/>
      <c r="P96" s="1106"/>
      <c r="Q96" s="1150"/>
      <c r="R96" s="1111"/>
      <c r="S96" s="1153"/>
      <c r="T96" s="1146"/>
      <c r="U96" s="532"/>
      <c r="V96" s="536"/>
      <c r="W96" s="539"/>
      <c r="X96" s="582"/>
    </row>
    <row r="97" spans="1:24" ht="47.25" customHeight="1" x14ac:dyDescent="0.25">
      <c r="A97" s="941"/>
      <c r="B97" s="1113"/>
      <c r="C97" s="902"/>
      <c r="D97" s="1106"/>
      <c r="E97" s="1106"/>
      <c r="F97" s="532" t="s">
        <v>1194</v>
      </c>
      <c r="G97" s="897"/>
      <c r="H97" s="897"/>
      <c r="I97" s="897"/>
      <c r="J97" s="1161"/>
      <c r="K97" s="535" t="s">
        <v>329</v>
      </c>
      <c r="L97" s="1164"/>
      <c r="M97" s="897"/>
      <c r="N97" s="897"/>
      <c r="O97" s="897"/>
      <c r="P97" s="1106"/>
      <c r="Q97" s="1151"/>
      <c r="R97" s="1111"/>
      <c r="S97" s="1154"/>
      <c r="T97" s="1106"/>
      <c r="U97" s="532"/>
      <c r="V97" s="536"/>
      <c r="W97" s="539"/>
      <c r="X97" s="582"/>
    </row>
    <row r="98" spans="1:24" ht="56.25" customHeight="1" x14ac:dyDescent="0.25">
      <c r="A98" s="1090"/>
      <c r="B98" s="1114"/>
      <c r="C98" s="1121"/>
      <c r="D98" s="1094"/>
      <c r="E98" s="361" t="s">
        <v>1195</v>
      </c>
      <c r="F98" s="361" t="s">
        <v>1196</v>
      </c>
      <c r="G98" s="1074"/>
      <c r="H98" s="1074"/>
      <c r="I98" s="1074"/>
      <c r="J98" s="294" t="s">
        <v>1197</v>
      </c>
      <c r="K98" s="535" t="s">
        <v>329</v>
      </c>
      <c r="L98" s="344" t="s">
        <v>411</v>
      </c>
      <c r="M98" s="1074"/>
      <c r="N98" s="1074"/>
      <c r="O98" s="1074"/>
      <c r="P98" s="1094"/>
      <c r="Q98" s="584" t="s">
        <v>1198</v>
      </c>
      <c r="R98" s="1072"/>
      <c r="S98" s="504" t="s">
        <v>330</v>
      </c>
      <c r="T98" s="522" t="s">
        <v>1199</v>
      </c>
      <c r="U98" s="361"/>
      <c r="V98" s="524">
        <v>44377</v>
      </c>
      <c r="W98" s="487"/>
      <c r="X98" s="507"/>
    </row>
    <row r="99" spans="1:24" ht="48" customHeight="1" x14ac:dyDescent="0.25">
      <c r="A99" s="1090"/>
      <c r="B99" s="1114"/>
      <c r="C99" s="1121"/>
      <c r="D99" s="1094"/>
      <c r="E99" s="1134" t="s">
        <v>1200</v>
      </c>
      <c r="F99" s="361" t="s">
        <v>1201</v>
      </c>
      <c r="G99" s="1074"/>
      <c r="H99" s="1074"/>
      <c r="I99" s="1074"/>
      <c r="J99" s="1157" t="s">
        <v>1202</v>
      </c>
      <c r="K99" s="535" t="s">
        <v>329</v>
      </c>
      <c r="L99" s="929" t="s">
        <v>330</v>
      </c>
      <c r="M99" s="1074"/>
      <c r="N99" s="1074"/>
      <c r="O99" s="1074"/>
      <c r="P99" s="1094"/>
      <c r="Q99" s="1155" t="s">
        <v>1203</v>
      </c>
      <c r="R99" s="1072"/>
      <c r="S99" s="1156" t="s">
        <v>330</v>
      </c>
      <c r="T99" s="1134" t="s">
        <v>380</v>
      </c>
      <c r="U99" s="361"/>
      <c r="V99" s="1147">
        <v>44377</v>
      </c>
      <c r="W99" s="487"/>
      <c r="X99" s="507"/>
    </row>
    <row r="100" spans="1:24" ht="48" customHeight="1" x14ac:dyDescent="0.25">
      <c r="A100" s="1090"/>
      <c r="B100" s="1114"/>
      <c r="C100" s="1121"/>
      <c r="D100" s="1094"/>
      <c r="E100" s="1146"/>
      <c r="F100" s="361" t="s">
        <v>1204</v>
      </c>
      <c r="G100" s="1074"/>
      <c r="H100" s="1074"/>
      <c r="I100" s="1074"/>
      <c r="J100" s="1158"/>
      <c r="K100" s="535" t="s">
        <v>329</v>
      </c>
      <c r="L100" s="897"/>
      <c r="M100" s="1074"/>
      <c r="N100" s="1074"/>
      <c r="O100" s="1074"/>
      <c r="P100" s="1094"/>
      <c r="Q100" s="1151"/>
      <c r="R100" s="1072"/>
      <c r="S100" s="1154"/>
      <c r="T100" s="1106"/>
      <c r="U100" s="361"/>
      <c r="V100" s="1148"/>
      <c r="W100" s="487"/>
      <c r="X100" s="507"/>
    </row>
    <row r="101" spans="1:24" ht="48" customHeight="1" x14ac:dyDescent="0.25">
      <c r="A101" s="1090"/>
      <c r="B101" s="1114"/>
      <c r="C101" s="1121"/>
      <c r="D101" s="1094"/>
      <c r="E101" s="1106"/>
      <c r="F101" s="361" t="s">
        <v>1194</v>
      </c>
      <c r="G101" s="1074"/>
      <c r="H101" s="1074"/>
      <c r="I101" s="1074"/>
      <c r="J101" s="294" t="s">
        <v>1205</v>
      </c>
      <c r="K101" s="535" t="s">
        <v>329</v>
      </c>
      <c r="L101" s="344" t="s">
        <v>374</v>
      </c>
      <c r="M101" s="1074"/>
      <c r="N101" s="1074"/>
      <c r="O101" s="1074"/>
      <c r="P101" s="1094"/>
      <c r="Q101" s="580" t="s">
        <v>1206</v>
      </c>
      <c r="R101" s="1072"/>
      <c r="S101" s="504" t="s">
        <v>395</v>
      </c>
      <c r="T101" s="522" t="s">
        <v>380</v>
      </c>
      <c r="U101" s="361"/>
      <c r="V101" s="524">
        <v>44377</v>
      </c>
      <c r="W101" s="487"/>
      <c r="X101" s="507"/>
    </row>
    <row r="102" spans="1:24" ht="53.25" customHeight="1" x14ac:dyDescent="0.25">
      <c r="A102" s="1090"/>
      <c r="B102" s="1114"/>
      <c r="C102" s="1121"/>
      <c r="D102" s="1094"/>
      <c r="E102" s="583" t="s">
        <v>1207</v>
      </c>
      <c r="F102" s="577" t="s">
        <v>1208</v>
      </c>
      <c r="G102" s="1074"/>
      <c r="H102" s="1074"/>
      <c r="I102" s="1074"/>
      <c r="J102" s="294" t="s">
        <v>1209</v>
      </c>
      <c r="K102" s="502" t="s">
        <v>329</v>
      </c>
      <c r="L102" s="344" t="s">
        <v>330</v>
      </c>
      <c r="M102" s="1074"/>
      <c r="N102" s="1074"/>
      <c r="O102" s="1074"/>
      <c r="P102" s="1094"/>
      <c r="Q102" s="584" t="s">
        <v>1210</v>
      </c>
      <c r="R102" s="1072"/>
      <c r="S102" s="504" t="s">
        <v>330</v>
      </c>
      <c r="T102" s="522" t="s">
        <v>1211</v>
      </c>
      <c r="U102" s="608"/>
      <c r="V102" s="524">
        <v>44377</v>
      </c>
      <c r="W102" s="487"/>
      <c r="X102" s="507"/>
    </row>
    <row r="103" spans="1:24" ht="60.75" customHeight="1" x14ac:dyDescent="0.25">
      <c r="A103" s="1090"/>
      <c r="B103" s="1114"/>
      <c r="C103" s="1121"/>
      <c r="D103" s="1094"/>
      <c r="E103" s="577" t="s">
        <v>1212</v>
      </c>
      <c r="F103" s="577" t="s">
        <v>1213</v>
      </c>
      <c r="G103" s="1074"/>
      <c r="H103" s="1074"/>
      <c r="I103" s="1074"/>
      <c r="J103" s="294" t="s">
        <v>1214</v>
      </c>
      <c r="K103" s="502" t="s">
        <v>329</v>
      </c>
      <c r="L103" s="344" t="s">
        <v>330</v>
      </c>
      <c r="M103" s="1074"/>
      <c r="N103" s="1074"/>
      <c r="O103" s="1074"/>
      <c r="P103" s="1094"/>
      <c r="Q103" s="584" t="s">
        <v>1215</v>
      </c>
      <c r="R103" s="1072"/>
      <c r="S103" s="504" t="s">
        <v>330</v>
      </c>
      <c r="T103" s="522" t="s">
        <v>1216</v>
      </c>
      <c r="U103" s="361"/>
      <c r="V103" s="524">
        <v>44377</v>
      </c>
      <c r="W103" s="487"/>
      <c r="X103" s="507"/>
    </row>
    <row r="104" spans="1:24" ht="40.5" customHeight="1" x14ac:dyDescent="0.25">
      <c r="A104" s="1090" t="s">
        <v>1184</v>
      </c>
      <c r="B104" s="1114" t="s">
        <v>1217</v>
      </c>
      <c r="C104" s="1121" t="s">
        <v>1218</v>
      </c>
      <c r="D104" s="1094" t="s">
        <v>296</v>
      </c>
      <c r="E104" s="361" t="s">
        <v>1219</v>
      </c>
      <c r="F104" s="361" t="s">
        <v>1220</v>
      </c>
      <c r="G104" s="1074" t="s">
        <v>821</v>
      </c>
      <c r="H104" s="1074" t="s">
        <v>802</v>
      </c>
      <c r="I104" s="1074" t="s">
        <v>872</v>
      </c>
      <c r="J104" s="294" t="s">
        <v>1221</v>
      </c>
      <c r="K104" s="502" t="s">
        <v>329</v>
      </c>
      <c r="L104" s="344" t="s">
        <v>330</v>
      </c>
      <c r="M104" s="1074" t="s">
        <v>801</v>
      </c>
      <c r="N104" s="1074" t="s">
        <v>758</v>
      </c>
      <c r="O104" s="1074" t="s">
        <v>872</v>
      </c>
      <c r="P104" s="1094" t="s">
        <v>804</v>
      </c>
      <c r="Q104" s="294" t="s">
        <v>1222</v>
      </c>
      <c r="R104" s="1072" t="s">
        <v>1191</v>
      </c>
      <c r="S104" s="344" t="s">
        <v>330</v>
      </c>
      <c r="T104" s="522" t="s">
        <v>1223</v>
      </c>
      <c r="U104" s="361"/>
      <c r="V104" s="524">
        <v>44377</v>
      </c>
      <c r="W104" s="487"/>
      <c r="X104" s="507"/>
    </row>
    <row r="105" spans="1:24" ht="40.5" customHeight="1" x14ac:dyDescent="0.25">
      <c r="A105" s="1090"/>
      <c r="B105" s="1114"/>
      <c r="C105" s="1121"/>
      <c r="D105" s="1094"/>
      <c r="E105" s="361" t="s">
        <v>1224</v>
      </c>
      <c r="F105" s="361" t="s">
        <v>1225</v>
      </c>
      <c r="G105" s="1074"/>
      <c r="H105" s="1074"/>
      <c r="I105" s="1074"/>
      <c r="J105" s="361" t="s">
        <v>1226</v>
      </c>
      <c r="K105" s="502" t="s">
        <v>329</v>
      </c>
      <c r="L105" s="344" t="s">
        <v>330</v>
      </c>
      <c r="M105" s="1074"/>
      <c r="N105" s="1074"/>
      <c r="O105" s="1074"/>
      <c r="P105" s="1094"/>
      <c r="Q105" s="294" t="s">
        <v>1227</v>
      </c>
      <c r="R105" s="1072"/>
      <c r="S105" s="344" t="s">
        <v>330</v>
      </c>
      <c r="T105" s="522" t="s">
        <v>1109</v>
      </c>
      <c r="U105" s="361"/>
      <c r="V105" s="524">
        <v>44377</v>
      </c>
      <c r="W105" s="487"/>
      <c r="X105" s="507"/>
    </row>
    <row r="106" spans="1:24" ht="40.5" customHeight="1" x14ac:dyDescent="0.25">
      <c r="A106" s="1090"/>
      <c r="B106" s="1114"/>
      <c r="C106" s="1121"/>
      <c r="D106" s="1094"/>
      <c r="E106" s="361" t="s">
        <v>1228</v>
      </c>
      <c r="F106" s="361" t="s">
        <v>1229</v>
      </c>
      <c r="G106" s="1074"/>
      <c r="H106" s="1074"/>
      <c r="I106" s="1074"/>
      <c r="J106" s="361" t="s">
        <v>1230</v>
      </c>
      <c r="K106" s="502" t="s">
        <v>329</v>
      </c>
      <c r="L106" s="344" t="s">
        <v>558</v>
      </c>
      <c r="M106" s="1074"/>
      <c r="N106" s="1074"/>
      <c r="O106" s="1074"/>
      <c r="P106" s="1094"/>
      <c r="Q106" s="294" t="s">
        <v>1231</v>
      </c>
      <c r="R106" s="1072"/>
      <c r="S106" s="344" t="s">
        <v>411</v>
      </c>
      <c r="T106" s="522" t="s">
        <v>1109</v>
      </c>
      <c r="U106" s="361"/>
      <c r="V106" s="524">
        <v>44377</v>
      </c>
      <c r="W106" s="487"/>
      <c r="X106" s="507"/>
    </row>
    <row r="107" spans="1:24" ht="56.25" customHeight="1" x14ac:dyDescent="0.25">
      <c r="A107" s="1090"/>
      <c r="B107" s="1114"/>
      <c r="C107" s="1121"/>
      <c r="D107" s="1094"/>
      <c r="E107" s="522" t="s">
        <v>380</v>
      </c>
      <c r="F107" s="522" t="s">
        <v>380</v>
      </c>
      <c r="G107" s="1074"/>
      <c r="H107" s="1074"/>
      <c r="I107" s="1074"/>
      <c r="J107" s="361" t="s">
        <v>1232</v>
      </c>
      <c r="K107" s="502" t="s">
        <v>329</v>
      </c>
      <c r="L107" s="344" t="s">
        <v>330</v>
      </c>
      <c r="M107" s="1074"/>
      <c r="N107" s="1074"/>
      <c r="O107" s="1074"/>
      <c r="P107" s="1094"/>
      <c r="Q107" s="294" t="s">
        <v>1233</v>
      </c>
      <c r="R107" s="1072"/>
      <c r="S107" s="344" t="s">
        <v>330</v>
      </c>
      <c r="T107" s="522" t="s">
        <v>1109</v>
      </c>
      <c r="U107" s="361"/>
      <c r="V107" s="524">
        <v>44377</v>
      </c>
      <c r="W107" s="487"/>
      <c r="X107" s="507"/>
    </row>
    <row r="108" spans="1:24" ht="51" customHeight="1" x14ac:dyDescent="0.25">
      <c r="A108" s="1090"/>
      <c r="B108" s="1114"/>
      <c r="C108" s="1121"/>
      <c r="D108" s="1094"/>
      <c r="E108" s="522" t="s">
        <v>380</v>
      </c>
      <c r="F108" s="522" t="s">
        <v>380</v>
      </c>
      <c r="G108" s="1074"/>
      <c r="H108" s="1074"/>
      <c r="I108" s="1074"/>
      <c r="J108" s="361" t="s">
        <v>1234</v>
      </c>
      <c r="K108" s="502" t="s">
        <v>329</v>
      </c>
      <c r="L108" s="344" t="s">
        <v>374</v>
      </c>
      <c r="M108" s="1074"/>
      <c r="N108" s="1074"/>
      <c r="O108" s="1074"/>
      <c r="P108" s="1094"/>
      <c r="Q108" s="294" t="s">
        <v>1235</v>
      </c>
      <c r="R108" s="1072"/>
      <c r="S108" s="344" t="s">
        <v>395</v>
      </c>
      <c r="T108" s="522" t="s">
        <v>1236</v>
      </c>
      <c r="U108" s="361"/>
      <c r="V108" s="524">
        <v>44377</v>
      </c>
      <c r="W108" s="487"/>
      <c r="X108" s="507"/>
    </row>
    <row r="109" spans="1:24" ht="46.5" customHeight="1" x14ac:dyDescent="0.25">
      <c r="A109" s="1090"/>
      <c r="B109" s="1114"/>
      <c r="C109" s="1121"/>
      <c r="D109" s="1094"/>
      <c r="E109" s="522" t="s">
        <v>380</v>
      </c>
      <c r="F109" s="522" t="s">
        <v>380</v>
      </c>
      <c r="G109" s="1074"/>
      <c r="H109" s="1074"/>
      <c r="I109" s="1074"/>
      <c r="J109" s="294" t="s">
        <v>1237</v>
      </c>
      <c r="K109" s="502" t="s">
        <v>329</v>
      </c>
      <c r="L109" s="344" t="s">
        <v>330</v>
      </c>
      <c r="M109" s="1074"/>
      <c r="N109" s="1074"/>
      <c r="O109" s="1074"/>
      <c r="P109" s="1094"/>
      <c r="Q109" s="294" t="s">
        <v>1238</v>
      </c>
      <c r="R109" s="1072"/>
      <c r="S109" s="344" t="s">
        <v>330</v>
      </c>
      <c r="T109" s="522" t="s">
        <v>1109</v>
      </c>
      <c r="U109" s="361"/>
      <c r="V109" s="524">
        <v>44377</v>
      </c>
      <c r="W109" s="487"/>
      <c r="X109" s="507"/>
    </row>
    <row r="110" spans="1:24" ht="44.25" customHeight="1" x14ac:dyDescent="0.25">
      <c r="A110" s="943" t="s">
        <v>1184</v>
      </c>
      <c r="B110" s="1165" t="s">
        <v>1239</v>
      </c>
      <c r="C110" s="929" t="s">
        <v>1240</v>
      </c>
      <c r="D110" s="1134" t="s">
        <v>296</v>
      </c>
      <c r="E110" s="361" t="s">
        <v>1241</v>
      </c>
      <c r="F110" s="577" t="s">
        <v>1241</v>
      </c>
      <c r="G110" s="929" t="s">
        <v>801</v>
      </c>
      <c r="H110" s="929" t="s">
        <v>802</v>
      </c>
      <c r="I110" s="929" t="s">
        <v>756</v>
      </c>
      <c r="J110" s="307" t="s">
        <v>1242</v>
      </c>
      <c r="K110" s="502" t="s">
        <v>329</v>
      </c>
      <c r="L110" s="344" t="s">
        <v>441</v>
      </c>
      <c r="M110" s="929" t="s">
        <v>754</v>
      </c>
      <c r="N110" s="929" t="s">
        <v>758</v>
      </c>
      <c r="O110" s="929" t="s">
        <v>759</v>
      </c>
      <c r="P110" s="929" t="s">
        <v>804</v>
      </c>
      <c r="Q110" s="294" t="s">
        <v>1243</v>
      </c>
      <c r="R110" s="1143" t="s">
        <v>1191</v>
      </c>
      <c r="S110" s="344" t="s">
        <v>363</v>
      </c>
      <c r="T110" s="522" t="s">
        <v>380</v>
      </c>
      <c r="U110" s="361"/>
      <c r="V110" s="524">
        <v>44377</v>
      </c>
      <c r="W110" s="487"/>
      <c r="X110" s="507"/>
    </row>
    <row r="111" spans="1:24" ht="44.25" customHeight="1" x14ac:dyDescent="0.25">
      <c r="A111" s="940"/>
      <c r="B111" s="1166"/>
      <c r="C111" s="904"/>
      <c r="D111" s="1146"/>
      <c r="E111" s="361" t="s">
        <v>1207</v>
      </c>
      <c r="F111" s="577" t="s">
        <v>1207</v>
      </c>
      <c r="G111" s="904"/>
      <c r="H111" s="904"/>
      <c r="I111" s="904"/>
      <c r="J111" s="361" t="s">
        <v>1244</v>
      </c>
      <c r="K111" s="502" t="s">
        <v>329</v>
      </c>
      <c r="L111" s="344" t="s">
        <v>558</v>
      </c>
      <c r="M111" s="904"/>
      <c r="N111" s="904"/>
      <c r="O111" s="904"/>
      <c r="P111" s="904"/>
      <c r="Q111" s="294" t="s">
        <v>1245</v>
      </c>
      <c r="R111" s="1167"/>
      <c r="S111" s="344" t="s">
        <v>363</v>
      </c>
      <c r="T111" s="522" t="s">
        <v>380</v>
      </c>
      <c r="U111" s="361"/>
      <c r="V111" s="524">
        <v>44377</v>
      </c>
      <c r="W111" s="487"/>
      <c r="X111" s="507"/>
    </row>
    <row r="112" spans="1:24" ht="44.25" customHeight="1" x14ac:dyDescent="0.25">
      <c r="A112" s="940"/>
      <c r="B112" s="1166"/>
      <c r="C112" s="904"/>
      <c r="D112" s="1146"/>
      <c r="E112" s="361" t="s">
        <v>1246</v>
      </c>
      <c r="F112" s="361" t="s">
        <v>1246</v>
      </c>
      <c r="G112" s="904"/>
      <c r="H112" s="904"/>
      <c r="I112" s="904"/>
      <c r="J112" s="361" t="s">
        <v>1247</v>
      </c>
      <c r="K112" s="502" t="s">
        <v>329</v>
      </c>
      <c r="L112" s="344" t="s">
        <v>330</v>
      </c>
      <c r="M112" s="904"/>
      <c r="N112" s="904"/>
      <c r="O112" s="904"/>
      <c r="P112" s="904"/>
      <c r="Q112" s="584" t="s">
        <v>1248</v>
      </c>
      <c r="R112" s="1167"/>
      <c r="S112" s="344" t="s">
        <v>330</v>
      </c>
      <c r="T112" s="522" t="s">
        <v>380</v>
      </c>
      <c r="U112" s="361"/>
      <c r="V112" s="524">
        <v>44377</v>
      </c>
      <c r="W112" s="487"/>
      <c r="X112" s="507"/>
    </row>
    <row r="113" spans="1:24" ht="55.5" customHeight="1" x14ac:dyDescent="0.25">
      <c r="A113" s="940"/>
      <c r="B113" s="1166"/>
      <c r="C113" s="904"/>
      <c r="D113" s="1146"/>
      <c r="E113" s="361" t="s">
        <v>1249</v>
      </c>
      <c r="F113" s="361" t="s">
        <v>1249</v>
      </c>
      <c r="G113" s="904"/>
      <c r="H113" s="904"/>
      <c r="I113" s="904"/>
      <c r="J113" s="361" t="s">
        <v>1250</v>
      </c>
      <c r="K113" s="502" t="s">
        <v>329</v>
      </c>
      <c r="L113" s="344" t="s">
        <v>330</v>
      </c>
      <c r="M113" s="904"/>
      <c r="N113" s="904"/>
      <c r="O113" s="904"/>
      <c r="P113" s="904"/>
      <c r="Q113" s="294" t="s">
        <v>1251</v>
      </c>
      <c r="R113" s="1167"/>
      <c r="S113" s="344" t="s">
        <v>330</v>
      </c>
      <c r="T113" s="522" t="s">
        <v>380</v>
      </c>
      <c r="U113" s="361"/>
      <c r="V113" s="524">
        <v>44377</v>
      </c>
      <c r="W113" s="487"/>
      <c r="X113" s="507"/>
    </row>
    <row r="114" spans="1:24" ht="74.25" customHeight="1" x14ac:dyDescent="0.25">
      <c r="A114" s="940"/>
      <c r="B114" s="1166"/>
      <c r="C114" s="904"/>
      <c r="D114" s="1146"/>
      <c r="E114" s="1143" t="s">
        <v>1252</v>
      </c>
      <c r="F114" s="1143" t="s">
        <v>1252</v>
      </c>
      <c r="G114" s="904"/>
      <c r="H114" s="904"/>
      <c r="I114" s="904"/>
      <c r="J114" s="361" t="s">
        <v>1253</v>
      </c>
      <c r="K114" s="502" t="s">
        <v>329</v>
      </c>
      <c r="L114" s="344" t="s">
        <v>411</v>
      </c>
      <c r="M114" s="904"/>
      <c r="N114" s="904"/>
      <c r="O114" s="904"/>
      <c r="P114" s="904"/>
      <c r="Q114" s="294" t="s">
        <v>1254</v>
      </c>
      <c r="R114" s="1167"/>
      <c r="S114" s="344" t="s">
        <v>330</v>
      </c>
      <c r="T114" s="522" t="s">
        <v>380</v>
      </c>
      <c r="U114" s="361"/>
      <c r="V114" s="524"/>
      <c r="W114" s="487"/>
      <c r="X114" s="507"/>
    </row>
    <row r="115" spans="1:24" ht="55.5" customHeight="1" x14ac:dyDescent="0.25">
      <c r="A115" s="940"/>
      <c r="B115" s="1166"/>
      <c r="C115" s="904"/>
      <c r="D115" s="1146"/>
      <c r="E115" s="1167"/>
      <c r="F115" s="1167"/>
      <c r="G115" s="904"/>
      <c r="H115" s="904"/>
      <c r="I115" s="904"/>
      <c r="J115" s="361" t="s">
        <v>1255</v>
      </c>
      <c r="K115" s="502" t="s">
        <v>329</v>
      </c>
      <c r="L115" s="344" t="s">
        <v>395</v>
      </c>
      <c r="M115" s="904"/>
      <c r="N115" s="904"/>
      <c r="O115" s="904"/>
      <c r="P115" s="904"/>
      <c r="Q115" s="294" t="s">
        <v>1256</v>
      </c>
      <c r="R115" s="1167"/>
      <c r="S115" s="344" t="s">
        <v>395</v>
      </c>
      <c r="T115" s="522" t="s">
        <v>1236</v>
      </c>
      <c r="U115" s="361"/>
      <c r="V115" s="524"/>
      <c r="W115" s="487"/>
      <c r="X115" s="507"/>
    </row>
    <row r="116" spans="1:24" ht="55.5" customHeight="1" x14ac:dyDescent="0.25">
      <c r="A116" s="940"/>
      <c r="B116" s="1166"/>
      <c r="C116" s="904"/>
      <c r="D116" s="1146"/>
      <c r="E116" s="1167"/>
      <c r="F116" s="1167"/>
      <c r="G116" s="904"/>
      <c r="H116" s="904"/>
      <c r="I116" s="904"/>
      <c r="J116" s="294" t="s">
        <v>1257</v>
      </c>
      <c r="K116" s="502" t="s">
        <v>329</v>
      </c>
      <c r="L116" s="344" t="s">
        <v>395</v>
      </c>
      <c r="M116" s="904"/>
      <c r="N116" s="904"/>
      <c r="O116" s="904"/>
      <c r="P116" s="904"/>
      <c r="Q116" s="294" t="s">
        <v>1258</v>
      </c>
      <c r="R116" s="1167"/>
      <c r="S116" s="344" t="s">
        <v>363</v>
      </c>
      <c r="T116" s="522" t="s">
        <v>380</v>
      </c>
      <c r="U116" s="361"/>
      <c r="V116" s="524"/>
      <c r="W116" s="487"/>
      <c r="X116" s="507"/>
    </row>
    <row r="117" spans="1:24" ht="55.5" customHeight="1" x14ac:dyDescent="0.25">
      <c r="A117" s="941"/>
      <c r="B117" s="1113"/>
      <c r="C117" s="897"/>
      <c r="D117" s="1106"/>
      <c r="E117" s="1111"/>
      <c r="F117" s="1111"/>
      <c r="G117" s="897"/>
      <c r="H117" s="897"/>
      <c r="I117" s="897"/>
      <c r="J117" s="294" t="s">
        <v>1259</v>
      </c>
      <c r="K117" s="502" t="s">
        <v>329</v>
      </c>
      <c r="L117" s="344" t="s">
        <v>330</v>
      </c>
      <c r="M117" s="897"/>
      <c r="N117" s="897"/>
      <c r="O117" s="897"/>
      <c r="P117" s="897"/>
      <c r="Q117" s="584" t="s">
        <v>1260</v>
      </c>
      <c r="R117" s="1111"/>
      <c r="S117" s="344" t="s">
        <v>330</v>
      </c>
      <c r="T117" s="522" t="s">
        <v>380</v>
      </c>
      <c r="U117" s="361"/>
      <c r="V117" s="524"/>
      <c r="W117" s="487"/>
      <c r="X117" s="507"/>
    </row>
    <row r="118" spans="1:24" ht="36.75" customHeight="1" x14ac:dyDescent="0.25">
      <c r="A118" s="1090" t="s">
        <v>1184</v>
      </c>
      <c r="B118" s="1114" t="s">
        <v>1261</v>
      </c>
      <c r="C118" s="1121" t="s">
        <v>1262</v>
      </c>
      <c r="D118" s="1094" t="s">
        <v>296</v>
      </c>
      <c r="E118" s="533" t="s">
        <v>1263</v>
      </c>
      <c r="F118" s="533" t="s">
        <v>1264</v>
      </c>
      <c r="G118" s="1074" t="s">
        <v>801</v>
      </c>
      <c r="H118" s="1074" t="s">
        <v>802</v>
      </c>
      <c r="I118" s="1074" t="s">
        <v>756</v>
      </c>
      <c r="J118" s="1170" t="s">
        <v>1265</v>
      </c>
      <c r="K118" s="1172" t="s">
        <v>329</v>
      </c>
      <c r="L118" s="929" t="s">
        <v>330</v>
      </c>
      <c r="M118" s="1074" t="s">
        <v>754</v>
      </c>
      <c r="N118" s="1074" t="s">
        <v>838</v>
      </c>
      <c r="O118" s="1074" t="s">
        <v>759</v>
      </c>
      <c r="P118" s="1074" t="s">
        <v>804</v>
      </c>
      <c r="Q118" s="901" t="s">
        <v>1266</v>
      </c>
      <c r="R118" s="1094" t="s">
        <v>1267</v>
      </c>
      <c r="S118" s="929" t="s">
        <v>330</v>
      </c>
      <c r="T118" s="1134" t="s">
        <v>1109</v>
      </c>
      <c r="U118" s="1134"/>
      <c r="V118" s="524">
        <v>44377</v>
      </c>
      <c r="W118" s="1077"/>
      <c r="X118" s="1168"/>
    </row>
    <row r="119" spans="1:24" ht="36.75" customHeight="1" x14ac:dyDescent="0.25">
      <c r="A119" s="1090"/>
      <c r="B119" s="1114"/>
      <c r="C119" s="1121"/>
      <c r="D119" s="1094"/>
      <c r="E119" s="533" t="s">
        <v>1268</v>
      </c>
      <c r="F119" s="532" t="s">
        <v>1269</v>
      </c>
      <c r="G119" s="1074"/>
      <c r="H119" s="1074"/>
      <c r="I119" s="1074"/>
      <c r="J119" s="1171"/>
      <c r="K119" s="1173"/>
      <c r="L119" s="897"/>
      <c r="M119" s="1074"/>
      <c r="N119" s="1074"/>
      <c r="O119" s="1074"/>
      <c r="P119" s="1074"/>
      <c r="Q119" s="902"/>
      <c r="R119" s="1094"/>
      <c r="S119" s="897"/>
      <c r="T119" s="1106"/>
      <c r="U119" s="1106"/>
      <c r="V119" s="524">
        <v>44377</v>
      </c>
      <c r="W119" s="1107"/>
      <c r="X119" s="1169"/>
    </row>
    <row r="120" spans="1:24" ht="63" customHeight="1" x14ac:dyDescent="0.25">
      <c r="A120" s="1090"/>
      <c r="B120" s="1114"/>
      <c r="C120" s="1121"/>
      <c r="D120" s="1094"/>
      <c r="E120" s="533" t="s">
        <v>1270</v>
      </c>
      <c r="F120" s="577" t="s">
        <v>1269</v>
      </c>
      <c r="G120" s="1074"/>
      <c r="H120" s="1074"/>
      <c r="I120" s="1074"/>
      <c r="J120" s="361" t="s">
        <v>1271</v>
      </c>
      <c r="K120" s="502" t="s">
        <v>329</v>
      </c>
      <c r="L120" s="480" t="s">
        <v>411</v>
      </c>
      <c r="M120" s="1074"/>
      <c r="N120" s="1074"/>
      <c r="O120" s="1074"/>
      <c r="P120" s="1074"/>
      <c r="Q120" s="294" t="s">
        <v>1227</v>
      </c>
      <c r="R120" s="1094"/>
      <c r="S120" s="344" t="s">
        <v>411</v>
      </c>
      <c r="T120" s="522" t="s">
        <v>1109</v>
      </c>
      <c r="U120" s="577"/>
      <c r="V120" s="524">
        <v>44377</v>
      </c>
      <c r="W120" s="487"/>
      <c r="X120" s="609"/>
    </row>
    <row r="121" spans="1:24" ht="57" customHeight="1" x14ac:dyDescent="0.25">
      <c r="A121" s="1090"/>
      <c r="B121" s="1114"/>
      <c r="C121" s="1121"/>
      <c r="D121" s="1094"/>
      <c r="E121" s="533" t="s">
        <v>1207</v>
      </c>
      <c r="F121" s="532" t="s">
        <v>1208</v>
      </c>
      <c r="G121" s="1074"/>
      <c r="H121" s="1074"/>
      <c r="I121" s="1074"/>
      <c r="J121" s="610" t="s">
        <v>1272</v>
      </c>
      <c r="K121" s="502" t="s">
        <v>329</v>
      </c>
      <c r="L121" s="480" t="s">
        <v>330</v>
      </c>
      <c r="M121" s="1074"/>
      <c r="N121" s="1074"/>
      <c r="O121" s="1074"/>
      <c r="P121" s="1074"/>
      <c r="Q121" s="532" t="s">
        <v>1273</v>
      </c>
      <c r="R121" s="1094"/>
      <c r="S121" s="344" t="s">
        <v>330</v>
      </c>
      <c r="T121" s="522" t="s">
        <v>1109</v>
      </c>
      <c r="U121" s="577"/>
      <c r="V121" s="524">
        <v>44377</v>
      </c>
      <c r="W121" s="487"/>
      <c r="X121" s="609"/>
    </row>
    <row r="122" spans="1:24" ht="49.5" customHeight="1" x14ac:dyDescent="0.25">
      <c r="A122" s="1090" t="s">
        <v>1184</v>
      </c>
      <c r="B122" s="1114" t="s">
        <v>1274</v>
      </c>
      <c r="C122" s="1121" t="s">
        <v>1275</v>
      </c>
      <c r="D122" s="1094" t="s">
        <v>296</v>
      </c>
      <c r="E122" s="361" t="s">
        <v>1276</v>
      </c>
      <c r="F122" s="361" t="s">
        <v>1277</v>
      </c>
      <c r="G122" s="1074" t="s">
        <v>821</v>
      </c>
      <c r="H122" s="1074" t="s">
        <v>802</v>
      </c>
      <c r="I122" s="1074" t="s">
        <v>872</v>
      </c>
      <c r="J122" s="294" t="s">
        <v>1278</v>
      </c>
      <c r="K122" s="502" t="s">
        <v>329</v>
      </c>
      <c r="L122" s="344" t="s">
        <v>374</v>
      </c>
      <c r="M122" s="1074" t="s">
        <v>824</v>
      </c>
      <c r="N122" s="1074" t="s">
        <v>838</v>
      </c>
      <c r="O122" s="1074" t="s">
        <v>759</v>
      </c>
      <c r="P122" s="1074" t="s">
        <v>804</v>
      </c>
      <c r="Q122" s="294" t="s">
        <v>1279</v>
      </c>
      <c r="R122" s="1094" t="s">
        <v>1267</v>
      </c>
      <c r="S122" s="344" t="s">
        <v>395</v>
      </c>
      <c r="T122" s="522" t="s">
        <v>1109</v>
      </c>
      <c r="U122" s="361"/>
      <c r="V122" s="524">
        <v>44377</v>
      </c>
      <c r="W122" s="487"/>
      <c r="X122" s="507"/>
    </row>
    <row r="123" spans="1:24" ht="49.5" customHeight="1" x14ac:dyDescent="0.25">
      <c r="A123" s="1090"/>
      <c r="B123" s="1114"/>
      <c r="C123" s="1121"/>
      <c r="D123" s="1094"/>
      <c r="E123" s="361" t="s">
        <v>1280</v>
      </c>
      <c r="F123" s="361" t="s">
        <v>1281</v>
      </c>
      <c r="G123" s="1074"/>
      <c r="H123" s="1074"/>
      <c r="I123" s="1074"/>
      <c r="J123" s="361" t="s">
        <v>1282</v>
      </c>
      <c r="K123" s="502" t="s">
        <v>329</v>
      </c>
      <c r="L123" s="344" t="s">
        <v>558</v>
      </c>
      <c r="M123" s="1074"/>
      <c r="N123" s="1074"/>
      <c r="O123" s="1074"/>
      <c r="P123" s="1074"/>
      <c r="Q123" s="294" t="s">
        <v>1283</v>
      </c>
      <c r="R123" s="1094"/>
      <c r="S123" s="344" t="s">
        <v>395</v>
      </c>
      <c r="T123" s="522" t="s">
        <v>1109</v>
      </c>
      <c r="U123" s="361"/>
      <c r="V123" s="524">
        <v>44377</v>
      </c>
      <c r="W123" s="487"/>
      <c r="X123" s="507"/>
    </row>
    <row r="124" spans="1:24" ht="49.5" customHeight="1" x14ac:dyDescent="0.25">
      <c r="A124" s="1090"/>
      <c r="B124" s="1114"/>
      <c r="C124" s="1121"/>
      <c r="D124" s="1094"/>
      <c r="E124" s="361" t="s">
        <v>1284</v>
      </c>
      <c r="F124" s="361" t="s">
        <v>1201</v>
      </c>
      <c r="G124" s="1074"/>
      <c r="H124" s="1074"/>
      <c r="I124" s="1074"/>
      <c r="J124" s="361" t="s">
        <v>1285</v>
      </c>
      <c r="K124" s="502" t="s">
        <v>329</v>
      </c>
      <c r="L124" s="344" t="s">
        <v>374</v>
      </c>
      <c r="M124" s="1074"/>
      <c r="N124" s="1074"/>
      <c r="O124" s="1074"/>
      <c r="P124" s="1074"/>
      <c r="Q124" s="294" t="s">
        <v>1286</v>
      </c>
      <c r="R124" s="1094"/>
      <c r="S124" s="344" t="s">
        <v>395</v>
      </c>
      <c r="T124" s="522" t="s">
        <v>1109</v>
      </c>
      <c r="U124" s="361"/>
      <c r="V124" s="524">
        <v>44377</v>
      </c>
      <c r="W124" s="487"/>
      <c r="X124" s="507"/>
    </row>
    <row r="125" spans="1:24" ht="49.5" customHeight="1" x14ac:dyDescent="0.25">
      <c r="A125" s="1090"/>
      <c r="B125" s="1114"/>
      <c r="C125" s="1121"/>
      <c r="D125" s="1094"/>
      <c r="E125" s="361" t="s">
        <v>1287</v>
      </c>
      <c r="F125" s="361" t="s">
        <v>1288</v>
      </c>
      <c r="G125" s="1074"/>
      <c r="H125" s="1074"/>
      <c r="I125" s="1074"/>
      <c r="J125" s="361" t="s">
        <v>1289</v>
      </c>
      <c r="K125" s="502" t="s">
        <v>329</v>
      </c>
      <c r="L125" s="344" t="s">
        <v>330</v>
      </c>
      <c r="M125" s="1074"/>
      <c r="N125" s="1074"/>
      <c r="O125" s="1074"/>
      <c r="P125" s="1074"/>
      <c r="Q125" s="294" t="s">
        <v>1290</v>
      </c>
      <c r="R125" s="1094"/>
      <c r="S125" s="344" t="s">
        <v>395</v>
      </c>
      <c r="T125" s="522" t="s">
        <v>1109</v>
      </c>
      <c r="U125" s="361"/>
      <c r="V125" s="524">
        <v>44377</v>
      </c>
      <c r="W125" s="487"/>
      <c r="X125" s="507"/>
    </row>
    <row r="126" spans="1:24" ht="49.5" customHeight="1" x14ac:dyDescent="0.25">
      <c r="A126" s="1090"/>
      <c r="B126" s="1114"/>
      <c r="C126" s="1121"/>
      <c r="D126" s="1094"/>
      <c r="E126" s="361" t="s">
        <v>1291</v>
      </c>
      <c r="F126" s="361" t="s">
        <v>1292</v>
      </c>
      <c r="G126" s="1074"/>
      <c r="H126" s="1074"/>
      <c r="I126" s="1074"/>
      <c r="J126" s="577" t="s">
        <v>1293</v>
      </c>
      <c r="K126" s="502" t="s">
        <v>329</v>
      </c>
      <c r="L126" s="480" t="s">
        <v>330</v>
      </c>
      <c r="M126" s="1074"/>
      <c r="N126" s="1074"/>
      <c r="O126" s="1074"/>
      <c r="P126" s="1074"/>
      <c r="Q126" s="294" t="s">
        <v>1294</v>
      </c>
      <c r="R126" s="1094"/>
      <c r="S126" s="344" t="s">
        <v>330</v>
      </c>
      <c r="T126" s="522" t="s">
        <v>1109</v>
      </c>
      <c r="U126" s="294"/>
      <c r="V126" s="524">
        <v>44377</v>
      </c>
      <c r="W126" s="487"/>
      <c r="X126" s="507"/>
    </row>
    <row r="127" spans="1:24" ht="49.5" customHeight="1" x14ac:dyDescent="0.25">
      <c r="A127" s="1090" t="s">
        <v>1184</v>
      </c>
      <c r="B127" s="1165" t="s">
        <v>1295</v>
      </c>
      <c r="C127" s="1121" t="s">
        <v>1296</v>
      </c>
      <c r="D127" s="1094" t="s">
        <v>296</v>
      </c>
      <c r="E127" s="1143" t="s">
        <v>1297</v>
      </c>
      <c r="F127" s="361" t="s">
        <v>1204</v>
      </c>
      <c r="G127" s="929" t="s">
        <v>801</v>
      </c>
      <c r="H127" s="929" t="s">
        <v>802</v>
      </c>
      <c r="I127" s="929" t="s">
        <v>756</v>
      </c>
      <c r="J127" s="361" t="s">
        <v>1298</v>
      </c>
      <c r="K127" s="502" t="s">
        <v>329</v>
      </c>
      <c r="L127" s="344" t="s">
        <v>411</v>
      </c>
      <c r="M127" s="929" t="s">
        <v>801</v>
      </c>
      <c r="N127" s="929" t="s">
        <v>758</v>
      </c>
      <c r="O127" s="929" t="s">
        <v>872</v>
      </c>
      <c r="P127" s="1074" t="s">
        <v>804</v>
      </c>
      <c r="Q127" s="901" t="s">
        <v>1299</v>
      </c>
      <c r="R127" s="1094" t="s">
        <v>1267</v>
      </c>
      <c r="S127" s="929" t="s">
        <v>363</v>
      </c>
      <c r="T127" s="1134" t="s">
        <v>380</v>
      </c>
      <c r="U127" s="294"/>
      <c r="V127" s="524"/>
      <c r="W127" s="487"/>
      <c r="X127" s="507"/>
    </row>
    <row r="128" spans="1:24" ht="49.5" customHeight="1" x14ac:dyDescent="0.25">
      <c r="A128" s="1090"/>
      <c r="B128" s="1166"/>
      <c r="C128" s="1121"/>
      <c r="D128" s="1094"/>
      <c r="E128" s="1167"/>
      <c r="F128" s="361" t="s">
        <v>1300</v>
      </c>
      <c r="G128" s="904"/>
      <c r="H128" s="904"/>
      <c r="I128" s="904"/>
      <c r="J128" s="307" t="s">
        <v>1301</v>
      </c>
      <c r="K128" s="502" t="s">
        <v>329</v>
      </c>
      <c r="L128" s="344" t="s">
        <v>330</v>
      </c>
      <c r="M128" s="904"/>
      <c r="N128" s="904"/>
      <c r="O128" s="904"/>
      <c r="P128" s="1074"/>
      <c r="Q128" s="902"/>
      <c r="R128" s="1094"/>
      <c r="S128" s="897"/>
      <c r="T128" s="1106"/>
      <c r="U128" s="294"/>
      <c r="V128" s="524"/>
      <c r="W128" s="487"/>
      <c r="X128" s="507"/>
    </row>
    <row r="129" spans="1:24" ht="49.5" customHeight="1" x14ac:dyDescent="0.25">
      <c r="A129" s="1090"/>
      <c r="B129" s="1166"/>
      <c r="C129" s="1121"/>
      <c r="D129" s="1094"/>
      <c r="E129" s="1167"/>
      <c r="F129" s="361" t="s">
        <v>1302</v>
      </c>
      <c r="G129" s="904"/>
      <c r="H129" s="904"/>
      <c r="I129" s="904"/>
      <c r="J129" s="361" t="s">
        <v>1303</v>
      </c>
      <c r="K129" s="502" t="s">
        <v>329</v>
      </c>
      <c r="L129" s="344" t="s">
        <v>395</v>
      </c>
      <c r="M129" s="904"/>
      <c r="N129" s="904"/>
      <c r="O129" s="904"/>
      <c r="P129" s="1074"/>
      <c r="Q129" s="294" t="s">
        <v>1256</v>
      </c>
      <c r="R129" s="1094"/>
      <c r="S129" s="344" t="s">
        <v>395</v>
      </c>
      <c r="T129" s="522" t="s">
        <v>1236</v>
      </c>
      <c r="U129" s="294"/>
      <c r="V129" s="524"/>
      <c r="W129" s="487"/>
      <c r="X129" s="507"/>
    </row>
    <row r="130" spans="1:24" ht="49.5" customHeight="1" x14ac:dyDescent="0.25">
      <c r="A130" s="1090"/>
      <c r="B130" s="1166"/>
      <c r="C130" s="1121"/>
      <c r="D130" s="1094"/>
      <c r="E130" s="1111"/>
      <c r="F130" s="361" t="s">
        <v>1304</v>
      </c>
      <c r="G130" s="904"/>
      <c r="H130" s="904"/>
      <c r="I130" s="904"/>
      <c r="J130" s="294" t="s">
        <v>1305</v>
      </c>
      <c r="K130" s="502" t="s">
        <v>329</v>
      </c>
      <c r="L130" s="344" t="s">
        <v>395</v>
      </c>
      <c r="M130" s="904"/>
      <c r="N130" s="904"/>
      <c r="O130" s="904"/>
      <c r="P130" s="1074"/>
      <c r="Q130" s="294" t="s">
        <v>1258</v>
      </c>
      <c r="R130" s="1094"/>
      <c r="S130" s="344" t="s">
        <v>363</v>
      </c>
      <c r="T130" s="606" t="s">
        <v>380</v>
      </c>
      <c r="U130" s="294"/>
      <c r="V130" s="524"/>
      <c r="W130" s="487"/>
      <c r="X130" s="507"/>
    </row>
    <row r="131" spans="1:24" ht="49.5" customHeight="1" thickBot="1" x14ac:dyDescent="0.3">
      <c r="A131" s="1102"/>
      <c r="B131" s="1174"/>
      <c r="C131" s="1130"/>
      <c r="D131" s="1104"/>
      <c r="E131" s="362" t="s">
        <v>1195</v>
      </c>
      <c r="F131" s="362" t="s">
        <v>1196</v>
      </c>
      <c r="G131" s="905"/>
      <c r="H131" s="905"/>
      <c r="I131" s="905"/>
      <c r="J131" s="329" t="s">
        <v>1306</v>
      </c>
      <c r="K131" s="512" t="s">
        <v>329</v>
      </c>
      <c r="L131" s="344" t="s">
        <v>411</v>
      </c>
      <c r="M131" s="905"/>
      <c r="N131" s="905"/>
      <c r="O131" s="905"/>
      <c r="P131" s="1086"/>
      <c r="Q131" s="589" t="s">
        <v>1198</v>
      </c>
      <c r="R131" s="1104"/>
      <c r="S131" s="345" t="s">
        <v>330</v>
      </c>
      <c r="T131" s="529" t="s">
        <v>1199</v>
      </c>
      <c r="U131" s="329"/>
      <c r="V131" s="530"/>
      <c r="W131" s="574"/>
      <c r="X131" s="517"/>
    </row>
    <row r="132" spans="1:24" ht="91.5" customHeight="1" x14ac:dyDescent="0.25">
      <c r="A132" s="941" t="s">
        <v>1307</v>
      </c>
      <c r="B132" s="1107" t="s">
        <v>1308</v>
      </c>
      <c r="C132" s="1111" t="s">
        <v>1309</v>
      </c>
      <c r="D132" s="1106" t="s">
        <v>296</v>
      </c>
      <c r="E132" s="532" t="s">
        <v>1310</v>
      </c>
      <c r="F132" s="532" t="s">
        <v>1311</v>
      </c>
      <c r="G132" s="897" t="s">
        <v>754</v>
      </c>
      <c r="H132" s="897" t="s">
        <v>802</v>
      </c>
      <c r="I132" s="902" t="s">
        <v>872</v>
      </c>
      <c r="J132" s="532" t="s">
        <v>1312</v>
      </c>
      <c r="K132" s="535" t="s">
        <v>329</v>
      </c>
      <c r="L132" s="481" t="s">
        <v>1313</v>
      </c>
      <c r="M132" s="897" t="s">
        <v>754</v>
      </c>
      <c r="N132" s="897" t="s">
        <v>838</v>
      </c>
      <c r="O132" s="897" t="s">
        <v>759</v>
      </c>
      <c r="P132" s="1106" t="s">
        <v>1314</v>
      </c>
      <c r="Q132" s="478" t="s">
        <v>1315</v>
      </c>
      <c r="R132" s="478" t="s">
        <v>1316</v>
      </c>
      <c r="S132" s="570" t="s">
        <v>411</v>
      </c>
      <c r="T132" s="478" t="s">
        <v>1317</v>
      </c>
      <c r="U132" s="478"/>
      <c r="V132" s="536">
        <v>44377</v>
      </c>
      <c r="W132" s="539"/>
      <c r="X132" s="582"/>
    </row>
    <row r="133" spans="1:24" ht="57" customHeight="1" x14ac:dyDescent="0.25">
      <c r="A133" s="1090"/>
      <c r="B133" s="1075"/>
      <c r="C133" s="1072"/>
      <c r="D133" s="1094"/>
      <c r="E133" s="361" t="s">
        <v>1318</v>
      </c>
      <c r="F133" s="361" t="s">
        <v>1319</v>
      </c>
      <c r="G133" s="1074"/>
      <c r="H133" s="1074"/>
      <c r="I133" s="1121"/>
      <c r="J133" s="361" t="s">
        <v>1320</v>
      </c>
      <c r="K133" s="502" t="s">
        <v>329</v>
      </c>
      <c r="L133" s="344" t="s">
        <v>395</v>
      </c>
      <c r="M133" s="1074"/>
      <c r="N133" s="1074"/>
      <c r="O133" s="1074"/>
      <c r="P133" s="1094"/>
      <c r="Q133" s="294" t="s">
        <v>1321</v>
      </c>
      <c r="R133" s="504" t="s">
        <v>1322</v>
      </c>
      <c r="S133" s="504" t="s">
        <v>363</v>
      </c>
      <c r="T133" s="294" t="s">
        <v>1323</v>
      </c>
      <c r="U133" s="294"/>
      <c r="V133" s="524">
        <v>44377</v>
      </c>
      <c r="W133" s="487"/>
      <c r="X133" s="586"/>
    </row>
    <row r="134" spans="1:24" ht="81.75" customHeight="1" x14ac:dyDescent="0.25">
      <c r="A134" s="1090"/>
      <c r="B134" s="1075"/>
      <c r="C134" s="1072"/>
      <c r="D134" s="1094"/>
      <c r="E134" s="361" t="s">
        <v>1324</v>
      </c>
      <c r="F134" s="361" t="s">
        <v>1325</v>
      </c>
      <c r="G134" s="1074"/>
      <c r="H134" s="1074"/>
      <c r="I134" s="1121"/>
      <c r="J134" s="361" t="s">
        <v>1326</v>
      </c>
      <c r="K134" s="502" t="s">
        <v>329</v>
      </c>
      <c r="L134" s="344" t="s">
        <v>395</v>
      </c>
      <c r="M134" s="1074"/>
      <c r="N134" s="1074"/>
      <c r="O134" s="1074"/>
      <c r="P134" s="1094"/>
      <c r="Q134" s="294" t="s">
        <v>1327</v>
      </c>
      <c r="R134" s="504" t="s">
        <v>1322</v>
      </c>
      <c r="S134" s="504" t="s">
        <v>411</v>
      </c>
      <c r="T134" s="294" t="s">
        <v>1328</v>
      </c>
      <c r="U134" s="294"/>
      <c r="V134" s="524">
        <v>44377</v>
      </c>
      <c r="W134" s="487"/>
      <c r="X134" s="507"/>
    </row>
    <row r="135" spans="1:24" ht="108" customHeight="1" x14ac:dyDescent="0.25">
      <c r="A135" s="1090" t="s">
        <v>1307</v>
      </c>
      <c r="B135" s="1075" t="s">
        <v>1329</v>
      </c>
      <c r="C135" s="1072" t="s">
        <v>1330</v>
      </c>
      <c r="D135" s="1094" t="s">
        <v>296</v>
      </c>
      <c r="E135" s="361" t="s">
        <v>1331</v>
      </c>
      <c r="F135" s="361" t="s">
        <v>1325</v>
      </c>
      <c r="G135" s="1074" t="s">
        <v>754</v>
      </c>
      <c r="H135" s="1074" t="s">
        <v>802</v>
      </c>
      <c r="I135" s="1074" t="s">
        <v>872</v>
      </c>
      <c r="J135" s="361" t="s">
        <v>1332</v>
      </c>
      <c r="K135" s="502" t="s">
        <v>329</v>
      </c>
      <c r="L135" s="344" t="s">
        <v>395</v>
      </c>
      <c r="M135" s="1074" t="s">
        <v>754</v>
      </c>
      <c r="N135" s="1074" t="s">
        <v>838</v>
      </c>
      <c r="O135" s="1074" t="s">
        <v>759</v>
      </c>
      <c r="P135" s="1094" t="s">
        <v>760</v>
      </c>
      <c r="Q135" s="294" t="s">
        <v>1333</v>
      </c>
      <c r="R135" s="505" t="s">
        <v>1334</v>
      </c>
      <c r="S135" s="344" t="s">
        <v>411</v>
      </c>
      <c r="T135" s="522" t="s">
        <v>380</v>
      </c>
      <c r="U135" s="294"/>
      <c r="V135" s="524">
        <v>44377</v>
      </c>
      <c r="W135" s="487"/>
      <c r="X135" s="507"/>
    </row>
    <row r="136" spans="1:24" ht="86.25" customHeight="1" x14ac:dyDescent="0.25">
      <c r="A136" s="1090"/>
      <c r="B136" s="1075"/>
      <c r="C136" s="1072"/>
      <c r="D136" s="1094"/>
      <c r="E136" s="361" t="s">
        <v>1335</v>
      </c>
      <c r="F136" s="361" t="s">
        <v>1336</v>
      </c>
      <c r="G136" s="1074"/>
      <c r="H136" s="1074"/>
      <c r="I136" s="1074"/>
      <c r="J136" s="361" t="s">
        <v>1337</v>
      </c>
      <c r="K136" s="502" t="s">
        <v>329</v>
      </c>
      <c r="L136" s="344" t="s">
        <v>330</v>
      </c>
      <c r="M136" s="1074"/>
      <c r="N136" s="1074"/>
      <c r="O136" s="1074"/>
      <c r="P136" s="1094"/>
      <c r="Q136" s="294" t="s">
        <v>1338</v>
      </c>
      <c r="R136" s="505" t="s">
        <v>1339</v>
      </c>
      <c r="S136" s="344" t="s">
        <v>411</v>
      </c>
      <c r="T136" s="361" t="s">
        <v>1340</v>
      </c>
      <c r="U136" s="294"/>
      <c r="V136" s="524">
        <v>44377</v>
      </c>
      <c r="W136" s="487"/>
      <c r="X136" s="507"/>
    </row>
    <row r="137" spans="1:24" ht="143.25" customHeight="1" thickBot="1" x14ac:dyDescent="0.3">
      <c r="A137" s="328" t="s">
        <v>1307</v>
      </c>
      <c r="B137" s="611" t="s">
        <v>1341</v>
      </c>
      <c r="C137" s="362" t="s">
        <v>1342</v>
      </c>
      <c r="D137" s="529" t="s">
        <v>296</v>
      </c>
      <c r="E137" s="362" t="s">
        <v>1343</v>
      </c>
      <c r="F137" s="362" t="s">
        <v>1344</v>
      </c>
      <c r="G137" s="345" t="s">
        <v>754</v>
      </c>
      <c r="H137" s="345" t="s">
        <v>802</v>
      </c>
      <c r="I137" s="315" t="s">
        <v>872</v>
      </c>
      <c r="J137" s="362" t="s">
        <v>1345</v>
      </c>
      <c r="K137" s="512" t="s">
        <v>329</v>
      </c>
      <c r="L137" s="329" t="s">
        <v>1346</v>
      </c>
      <c r="M137" s="345" t="s">
        <v>754</v>
      </c>
      <c r="N137" s="345" t="s">
        <v>838</v>
      </c>
      <c r="O137" s="345" t="s">
        <v>759</v>
      </c>
      <c r="P137" s="529" t="s">
        <v>1314</v>
      </c>
      <c r="Q137" s="329" t="s">
        <v>1347</v>
      </c>
      <c r="R137" s="514" t="s">
        <v>168</v>
      </c>
      <c r="S137" s="514" t="s">
        <v>411</v>
      </c>
      <c r="T137" s="362" t="s">
        <v>1348</v>
      </c>
      <c r="U137" s="329"/>
      <c r="V137" s="524">
        <v>44377</v>
      </c>
      <c r="W137" s="574"/>
      <c r="X137" s="517"/>
    </row>
    <row r="138" spans="1:24" ht="114" customHeight="1" x14ac:dyDescent="0.25">
      <c r="A138" s="482" t="s">
        <v>1349</v>
      </c>
      <c r="B138" s="612" t="s">
        <v>1350</v>
      </c>
      <c r="C138" s="532" t="s">
        <v>1351</v>
      </c>
      <c r="D138" s="547" t="s">
        <v>296</v>
      </c>
      <c r="E138" s="532" t="s">
        <v>1352</v>
      </c>
      <c r="F138" s="547" t="s">
        <v>1353</v>
      </c>
      <c r="G138" s="481" t="s">
        <v>754</v>
      </c>
      <c r="H138" s="481" t="s">
        <v>802</v>
      </c>
      <c r="I138" s="481" t="s">
        <v>872</v>
      </c>
      <c r="J138" s="478" t="s">
        <v>1354</v>
      </c>
      <c r="K138" s="535" t="s">
        <v>329</v>
      </c>
      <c r="L138" s="478" t="s">
        <v>1355</v>
      </c>
      <c r="M138" s="323" t="s">
        <v>754</v>
      </c>
      <c r="N138" s="481" t="s">
        <v>838</v>
      </c>
      <c r="O138" s="481" t="s">
        <v>759</v>
      </c>
      <c r="P138" s="547" t="s">
        <v>1314</v>
      </c>
      <c r="Q138" s="478" t="s">
        <v>1356</v>
      </c>
      <c r="R138" s="547" t="s">
        <v>224</v>
      </c>
      <c r="S138" s="570" t="s">
        <v>411</v>
      </c>
      <c r="T138" s="532" t="s">
        <v>1357</v>
      </c>
      <c r="U138" s="532"/>
      <c r="V138" s="524">
        <v>44377</v>
      </c>
      <c r="W138" s="610"/>
      <c r="X138" s="582"/>
    </row>
    <row r="139" spans="1:24" ht="66" customHeight="1" x14ac:dyDescent="0.25">
      <c r="A139" s="1090" t="s">
        <v>1349</v>
      </c>
      <c r="B139" s="1075" t="s">
        <v>1358</v>
      </c>
      <c r="C139" s="1072" t="s">
        <v>1359</v>
      </c>
      <c r="D139" s="1094" t="s">
        <v>296</v>
      </c>
      <c r="E139" s="361" t="s">
        <v>1360</v>
      </c>
      <c r="F139" s="1094" t="s">
        <v>1353</v>
      </c>
      <c r="G139" s="1074" t="s">
        <v>754</v>
      </c>
      <c r="H139" s="1074" t="s">
        <v>802</v>
      </c>
      <c r="I139" s="1074" t="s">
        <v>872</v>
      </c>
      <c r="J139" s="361" t="s">
        <v>1361</v>
      </c>
      <c r="K139" s="502" t="s">
        <v>329</v>
      </c>
      <c r="L139" s="294" t="s">
        <v>1355</v>
      </c>
      <c r="M139" s="1074" t="s">
        <v>754</v>
      </c>
      <c r="N139" s="1074" t="s">
        <v>838</v>
      </c>
      <c r="O139" s="1074" t="s">
        <v>759</v>
      </c>
      <c r="P139" s="1094" t="s">
        <v>1314</v>
      </c>
      <c r="Q139" s="294" t="s">
        <v>1362</v>
      </c>
      <c r="R139" s="522" t="s">
        <v>1363</v>
      </c>
      <c r="S139" s="344" t="s">
        <v>411</v>
      </c>
      <c r="T139" s="522" t="s">
        <v>1364</v>
      </c>
      <c r="U139" s="294"/>
      <c r="V139" s="524">
        <v>44377</v>
      </c>
      <c r="W139" s="577"/>
      <c r="X139" s="507"/>
    </row>
    <row r="140" spans="1:24" ht="89.25" customHeight="1" x14ac:dyDescent="0.25">
      <c r="A140" s="1090"/>
      <c r="B140" s="1075"/>
      <c r="C140" s="1072"/>
      <c r="D140" s="1094"/>
      <c r="E140" s="361" t="s">
        <v>1365</v>
      </c>
      <c r="F140" s="1094"/>
      <c r="G140" s="1074"/>
      <c r="H140" s="1074"/>
      <c r="I140" s="1074"/>
      <c r="J140" s="361" t="s">
        <v>1366</v>
      </c>
      <c r="K140" s="502" t="s">
        <v>329</v>
      </c>
      <c r="L140" s="294" t="s">
        <v>1367</v>
      </c>
      <c r="M140" s="1074"/>
      <c r="N140" s="1074"/>
      <c r="O140" s="1074"/>
      <c r="P140" s="1094"/>
      <c r="Q140" s="294" t="s">
        <v>1368</v>
      </c>
      <c r="R140" s="504" t="s">
        <v>168</v>
      </c>
      <c r="S140" s="344" t="s">
        <v>411</v>
      </c>
      <c r="T140" s="522" t="s">
        <v>1369</v>
      </c>
      <c r="U140" s="577"/>
      <c r="V140" s="524">
        <v>44377</v>
      </c>
      <c r="W140" s="577"/>
      <c r="X140" s="507"/>
    </row>
    <row r="141" spans="1:24" ht="71.25" customHeight="1" x14ac:dyDescent="0.25">
      <c r="A141" s="1090"/>
      <c r="B141" s="1075"/>
      <c r="C141" s="1072"/>
      <c r="D141" s="1094"/>
      <c r="E141" s="361" t="s">
        <v>1370</v>
      </c>
      <c r="F141" s="1094"/>
      <c r="G141" s="1074"/>
      <c r="H141" s="1074"/>
      <c r="I141" s="1074"/>
      <c r="J141" s="361" t="s">
        <v>1371</v>
      </c>
      <c r="K141" s="502" t="s">
        <v>329</v>
      </c>
      <c r="L141" s="294" t="s">
        <v>1367</v>
      </c>
      <c r="M141" s="1074"/>
      <c r="N141" s="1074"/>
      <c r="O141" s="1074"/>
      <c r="P141" s="1094"/>
      <c r="Q141" s="505" t="s">
        <v>1372</v>
      </c>
      <c r="R141" s="504" t="s">
        <v>1373</v>
      </c>
      <c r="S141" s="344" t="s">
        <v>411</v>
      </c>
      <c r="T141" s="522" t="s">
        <v>1369</v>
      </c>
      <c r="U141" s="577"/>
      <c r="V141" s="524">
        <v>44377</v>
      </c>
      <c r="W141" s="577"/>
      <c r="X141" s="507"/>
    </row>
    <row r="142" spans="1:24" ht="71.25" customHeight="1" x14ac:dyDescent="0.25">
      <c r="A142" s="1090" t="s">
        <v>1349</v>
      </c>
      <c r="B142" s="1075" t="s">
        <v>1374</v>
      </c>
      <c r="C142" s="1094" t="s">
        <v>1375</v>
      </c>
      <c r="D142" s="1094" t="s">
        <v>296</v>
      </c>
      <c r="E142" s="361" t="s">
        <v>1376</v>
      </c>
      <c r="F142" s="522" t="s">
        <v>1377</v>
      </c>
      <c r="G142" s="1074" t="s">
        <v>754</v>
      </c>
      <c r="H142" s="1074" t="s">
        <v>838</v>
      </c>
      <c r="I142" s="1074" t="s">
        <v>759</v>
      </c>
      <c r="J142" s="361" t="s">
        <v>1378</v>
      </c>
      <c r="K142" s="502" t="s">
        <v>329</v>
      </c>
      <c r="L142" s="344" t="s">
        <v>374</v>
      </c>
      <c r="M142" s="1074" t="s">
        <v>754</v>
      </c>
      <c r="N142" s="1074" t="s">
        <v>838</v>
      </c>
      <c r="O142" s="1074" t="s">
        <v>759</v>
      </c>
      <c r="P142" s="1094" t="s">
        <v>1314</v>
      </c>
      <c r="Q142" s="294" t="s">
        <v>1379</v>
      </c>
      <c r="R142" s="522" t="s">
        <v>1380</v>
      </c>
      <c r="S142" s="504" t="s">
        <v>411</v>
      </c>
      <c r="T142" s="522" t="s">
        <v>1364</v>
      </c>
      <c r="U142" s="577"/>
      <c r="V142" s="524">
        <v>44377</v>
      </c>
      <c r="W142" s="577"/>
      <c r="X142" s="507"/>
    </row>
    <row r="143" spans="1:24" ht="71.25" customHeight="1" x14ac:dyDescent="0.25">
      <c r="A143" s="1090"/>
      <c r="B143" s="1075"/>
      <c r="C143" s="1094"/>
      <c r="D143" s="1094"/>
      <c r="E143" s="361" t="s">
        <v>1381</v>
      </c>
      <c r="F143" s="522" t="s">
        <v>1382</v>
      </c>
      <c r="G143" s="1074"/>
      <c r="H143" s="1074"/>
      <c r="I143" s="1074"/>
      <c r="J143" s="361" t="s">
        <v>1383</v>
      </c>
      <c r="K143" s="502" t="s">
        <v>329</v>
      </c>
      <c r="L143" s="344" t="s">
        <v>374</v>
      </c>
      <c r="M143" s="1074"/>
      <c r="N143" s="1074"/>
      <c r="O143" s="1074"/>
      <c r="P143" s="1094"/>
      <c r="Q143" s="294" t="s">
        <v>1384</v>
      </c>
      <c r="R143" s="522" t="s">
        <v>224</v>
      </c>
      <c r="S143" s="504" t="s">
        <v>411</v>
      </c>
      <c r="T143" s="522" t="s">
        <v>1369</v>
      </c>
      <c r="U143" s="577"/>
      <c r="V143" s="524">
        <v>44377</v>
      </c>
      <c r="W143" s="577"/>
      <c r="X143" s="507"/>
    </row>
    <row r="144" spans="1:24" ht="71.25" customHeight="1" thickBot="1" x14ac:dyDescent="0.3">
      <c r="A144" s="1102"/>
      <c r="B144" s="1103"/>
      <c r="C144" s="1104"/>
      <c r="D144" s="1104"/>
      <c r="E144" s="362" t="s">
        <v>1385</v>
      </c>
      <c r="F144" s="529" t="s">
        <v>1386</v>
      </c>
      <c r="G144" s="1086"/>
      <c r="H144" s="1086"/>
      <c r="I144" s="1086"/>
      <c r="J144" s="362" t="s">
        <v>1387</v>
      </c>
      <c r="K144" s="512" t="s">
        <v>329</v>
      </c>
      <c r="L144" s="345" t="s">
        <v>374</v>
      </c>
      <c r="M144" s="1086"/>
      <c r="N144" s="1086"/>
      <c r="O144" s="1086"/>
      <c r="P144" s="1104"/>
      <c r="Q144" s="329" t="s">
        <v>1388</v>
      </c>
      <c r="R144" s="529" t="s">
        <v>1389</v>
      </c>
      <c r="S144" s="514" t="s">
        <v>411</v>
      </c>
      <c r="T144" s="529" t="s">
        <v>1369</v>
      </c>
      <c r="U144" s="573"/>
      <c r="V144" s="530">
        <v>44377</v>
      </c>
      <c r="W144" s="573"/>
      <c r="X144" s="517"/>
    </row>
    <row r="145" spans="1:24" ht="94.5" customHeight="1" x14ac:dyDescent="0.25">
      <c r="A145" s="941" t="s">
        <v>1390</v>
      </c>
      <c r="B145" s="1107" t="s">
        <v>1391</v>
      </c>
      <c r="C145" s="1111" t="s">
        <v>1392</v>
      </c>
      <c r="D145" s="1106" t="s">
        <v>296</v>
      </c>
      <c r="E145" s="532" t="s">
        <v>1393</v>
      </c>
      <c r="F145" s="532" t="s">
        <v>1394</v>
      </c>
      <c r="G145" s="897" t="s">
        <v>754</v>
      </c>
      <c r="H145" s="897" t="s">
        <v>758</v>
      </c>
      <c r="I145" s="897" t="s">
        <v>759</v>
      </c>
      <c r="J145" s="532" t="s">
        <v>1395</v>
      </c>
      <c r="K145" s="535" t="s">
        <v>329</v>
      </c>
      <c r="L145" s="481" t="s">
        <v>330</v>
      </c>
      <c r="M145" s="896" t="s">
        <v>754</v>
      </c>
      <c r="N145" s="896" t="s">
        <v>838</v>
      </c>
      <c r="O145" s="896" t="s">
        <v>759</v>
      </c>
      <c r="P145" s="547" t="s">
        <v>760</v>
      </c>
      <c r="Q145" s="532" t="s">
        <v>1396</v>
      </c>
      <c r="R145" s="570" t="s">
        <v>1397</v>
      </c>
      <c r="S145" s="570" t="s">
        <v>330</v>
      </c>
      <c r="T145" s="511" t="s">
        <v>1398</v>
      </c>
      <c r="U145" s="532"/>
      <c r="V145" s="536">
        <v>44377</v>
      </c>
      <c r="W145" s="539"/>
      <c r="X145" s="1108"/>
    </row>
    <row r="146" spans="1:24" ht="96.75" customHeight="1" x14ac:dyDescent="0.25">
      <c r="A146" s="1090"/>
      <c r="B146" s="1075"/>
      <c r="C146" s="1072"/>
      <c r="D146" s="1094"/>
      <c r="E146" s="361" t="s">
        <v>1399</v>
      </c>
      <c r="F146" s="361" t="s">
        <v>1400</v>
      </c>
      <c r="G146" s="1074"/>
      <c r="H146" s="1074"/>
      <c r="I146" s="1074"/>
      <c r="J146" s="532" t="s">
        <v>1401</v>
      </c>
      <c r="K146" s="502" t="s">
        <v>329</v>
      </c>
      <c r="L146" s="344" t="s">
        <v>330</v>
      </c>
      <c r="M146" s="904"/>
      <c r="N146" s="904"/>
      <c r="O146" s="904"/>
      <c r="P146" s="522" t="s">
        <v>760</v>
      </c>
      <c r="Q146" s="532" t="s">
        <v>1396</v>
      </c>
      <c r="R146" s="504" t="s">
        <v>1397</v>
      </c>
      <c r="S146" s="504" t="s">
        <v>330</v>
      </c>
      <c r="T146" s="505" t="s">
        <v>1398</v>
      </c>
      <c r="U146" s="532"/>
      <c r="V146" s="524">
        <v>44377</v>
      </c>
      <c r="W146" s="487"/>
      <c r="X146" s="1109"/>
    </row>
    <row r="147" spans="1:24" ht="81" customHeight="1" x14ac:dyDescent="0.25">
      <c r="A147" s="1090"/>
      <c r="B147" s="1075"/>
      <c r="C147" s="1072"/>
      <c r="D147" s="1094"/>
      <c r="E147" s="523" t="s">
        <v>1402</v>
      </c>
      <c r="F147" s="361" t="s">
        <v>1403</v>
      </c>
      <c r="G147" s="1074"/>
      <c r="H147" s="1074"/>
      <c r="I147" s="1074"/>
      <c r="J147" s="613" t="s">
        <v>1404</v>
      </c>
      <c r="K147" s="502" t="s">
        <v>329</v>
      </c>
      <c r="L147" s="344" t="s">
        <v>330</v>
      </c>
      <c r="M147" s="897"/>
      <c r="N147" s="897"/>
      <c r="O147" s="897"/>
      <c r="P147" s="522" t="s">
        <v>760</v>
      </c>
      <c r="Q147" s="523" t="s">
        <v>1405</v>
      </c>
      <c r="R147" s="504" t="s">
        <v>1397</v>
      </c>
      <c r="S147" s="504" t="s">
        <v>330</v>
      </c>
      <c r="T147" s="614" t="s">
        <v>1406</v>
      </c>
      <c r="U147" s="570"/>
      <c r="V147" s="524">
        <v>44377</v>
      </c>
      <c r="W147" s="487"/>
      <c r="X147" s="1109"/>
    </row>
    <row r="148" spans="1:24" ht="82.5" customHeight="1" x14ac:dyDescent="0.25">
      <c r="A148" s="1090" t="s">
        <v>1390</v>
      </c>
      <c r="B148" s="1075" t="s">
        <v>1407</v>
      </c>
      <c r="C148" s="1072" t="s">
        <v>1408</v>
      </c>
      <c r="D148" s="1094" t="s">
        <v>296</v>
      </c>
      <c r="E148" s="361" t="s">
        <v>1409</v>
      </c>
      <c r="F148" s="361" t="s">
        <v>1410</v>
      </c>
      <c r="G148" s="1074" t="s">
        <v>754</v>
      </c>
      <c r="H148" s="1074" t="s">
        <v>758</v>
      </c>
      <c r="I148" s="1074" t="s">
        <v>759</v>
      </c>
      <c r="J148" s="1072" t="s">
        <v>1411</v>
      </c>
      <c r="K148" s="502" t="s">
        <v>329</v>
      </c>
      <c r="L148" s="1074" t="s">
        <v>330</v>
      </c>
      <c r="M148" s="1074" t="s">
        <v>754</v>
      </c>
      <c r="N148" s="1074" t="s">
        <v>838</v>
      </c>
      <c r="O148" s="1074" t="s">
        <v>759</v>
      </c>
      <c r="P148" s="522" t="s">
        <v>760</v>
      </c>
      <c r="Q148" s="1072" t="s">
        <v>1396</v>
      </c>
      <c r="R148" s="504" t="s">
        <v>1397</v>
      </c>
      <c r="S148" s="1097" t="s">
        <v>330</v>
      </c>
      <c r="T148" s="1096" t="s">
        <v>1412</v>
      </c>
      <c r="U148" s="577"/>
      <c r="V148" s="524">
        <v>44377</v>
      </c>
      <c r="W148" s="615"/>
      <c r="X148" s="507"/>
    </row>
    <row r="149" spans="1:24" ht="91.5" customHeight="1" x14ac:dyDescent="0.25">
      <c r="A149" s="1090"/>
      <c r="B149" s="1075"/>
      <c r="C149" s="1072"/>
      <c r="D149" s="1094"/>
      <c r="E149" s="361" t="s">
        <v>1413</v>
      </c>
      <c r="F149" s="361" t="s">
        <v>1414</v>
      </c>
      <c r="G149" s="1074"/>
      <c r="H149" s="1074"/>
      <c r="I149" s="1074"/>
      <c r="J149" s="1072"/>
      <c r="K149" s="502" t="s">
        <v>329</v>
      </c>
      <c r="L149" s="1074"/>
      <c r="M149" s="1074"/>
      <c r="N149" s="1074"/>
      <c r="O149" s="1074"/>
      <c r="P149" s="522" t="s">
        <v>760</v>
      </c>
      <c r="Q149" s="1072"/>
      <c r="R149" s="504" t="s">
        <v>1397</v>
      </c>
      <c r="S149" s="1097"/>
      <c r="T149" s="1096"/>
      <c r="U149" s="577"/>
      <c r="V149" s="1175">
        <v>44377</v>
      </c>
      <c r="W149" s="1075"/>
      <c r="X149" s="1109"/>
    </row>
    <row r="150" spans="1:24" ht="92.25" customHeight="1" x14ac:dyDescent="0.25">
      <c r="A150" s="1090"/>
      <c r="B150" s="1075"/>
      <c r="C150" s="1072"/>
      <c r="D150" s="1094"/>
      <c r="E150" s="361" t="s">
        <v>1415</v>
      </c>
      <c r="F150" s="361" t="s">
        <v>1416</v>
      </c>
      <c r="G150" s="1074"/>
      <c r="H150" s="1074"/>
      <c r="I150" s="1074"/>
      <c r="J150" s="1072"/>
      <c r="K150" s="502" t="s">
        <v>329</v>
      </c>
      <c r="L150" s="1074"/>
      <c r="M150" s="1074"/>
      <c r="N150" s="1074"/>
      <c r="O150" s="1074"/>
      <c r="P150" s="522" t="s">
        <v>760</v>
      </c>
      <c r="Q150" s="1072"/>
      <c r="R150" s="504" t="s">
        <v>1397</v>
      </c>
      <c r="S150" s="1097"/>
      <c r="T150" s="1096"/>
      <c r="U150" s="577"/>
      <c r="V150" s="1175"/>
      <c r="W150" s="1075"/>
      <c r="X150" s="1109"/>
    </row>
    <row r="151" spans="1:24" ht="99" customHeight="1" x14ac:dyDescent="0.25">
      <c r="A151" s="1090" t="s">
        <v>1390</v>
      </c>
      <c r="B151" s="1075" t="s">
        <v>1417</v>
      </c>
      <c r="C151" s="1072" t="s">
        <v>1418</v>
      </c>
      <c r="D151" s="1094" t="s">
        <v>296</v>
      </c>
      <c r="E151" s="361" t="s">
        <v>1419</v>
      </c>
      <c r="F151" s="361" t="s">
        <v>1420</v>
      </c>
      <c r="G151" s="1074" t="s">
        <v>754</v>
      </c>
      <c r="H151" s="1074" t="s">
        <v>758</v>
      </c>
      <c r="I151" s="1074" t="s">
        <v>759</v>
      </c>
      <c r="J151" s="537" t="s">
        <v>1421</v>
      </c>
      <c r="K151" s="502" t="s">
        <v>329</v>
      </c>
      <c r="L151" s="344" t="s">
        <v>330</v>
      </c>
      <c r="M151" s="1074" t="s">
        <v>754</v>
      </c>
      <c r="N151" s="1074" t="s">
        <v>838</v>
      </c>
      <c r="O151" s="1074" t="s">
        <v>759</v>
      </c>
      <c r="P151" s="522" t="s">
        <v>760</v>
      </c>
      <c r="Q151" s="901" t="s">
        <v>1422</v>
      </c>
      <c r="R151" s="504" t="s">
        <v>1397</v>
      </c>
      <c r="S151" s="504" t="s">
        <v>330</v>
      </c>
      <c r="T151" s="1143" t="s">
        <v>1423</v>
      </c>
      <c r="U151" s="532"/>
      <c r="V151" s="604">
        <v>44377</v>
      </c>
      <c r="W151" s="487"/>
      <c r="X151" s="507"/>
    </row>
    <row r="152" spans="1:24" ht="96" customHeight="1" thickBot="1" x14ac:dyDescent="0.3">
      <c r="A152" s="1102"/>
      <c r="B152" s="1103"/>
      <c r="C152" s="1099"/>
      <c r="D152" s="1104"/>
      <c r="E152" s="362" t="s">
        <v>1424</v>
      </c>
      <c r="F152" s="362" t="s">
        <v>1425</v>
      </c>
      <c r="G152" s="1086"/>
      <c r="H152" s="1086"/>
      <c r="I152" s="1086"/>
      <c r="J152" s="362" t="s">
        <v>1426</v>
      </c>
      <c r="K152" s="512" t="s">
        <v>329</v>
      </c>
      <c r="L152" s="345" t="s">
        <v>330</v>
      </c>
      <c r="M152" s="1086"/>
      <c r="N152" s="1086"/>
      <c r="O152" s="1086"/>
      <c r="P152" s="529" t="s">
        <v>760</v>
      </c>
      <c r="Q152" s="933"/>
      <c r="R152" s="514" t="s">
        <v>1397</v>
      </c>
      <c r="S152" s="514" t="s">
        <v>330</v>
      </c>
      <c r="T152" s="1176"/>
      <c r="U152" s="362"/>
      <c r="V152" s="616">
        <v>44377</v>
      </c>
      <c r="W152" s="529"/>
      <c r="X152" s="517"/>
    </row>
    <row r="153" spans="1:24" ht="96" customHeight="1" x14ac:dyDescent="0.25">
      <c r="A153" s="941" t="s">
        <v>1427</v>
      </c>
      <c r="B153" s="1107" t="s">
        <v>1428</v>
      </c>
      <c r="C153" s="1111" t="s">
        <v>1429</v>
      </c>
      <c r="D153" s="1106" t="s">
        <v>296</v>
      </c>
      <c r="E153" s="534" t="s">
        <v>1430</v>
      </c>
      <c r="F153" s="532" t="s">
        <v>1431</v>
      </c>
      <c r="G153" s="897" t="s">
        <v>824</v>
      </c>
      <c r="H153" s="897" t="s">
        <v>802</v>
      </c>
      <c r="I153" s="897" t="s">
        <v>872</v>
      </c>
      <c r="J153" s="532" t="s">
        <v>1432</v>
      </c>
      <c r="K153" s="535" t="s">
        <v>329</v>
      </c>
      <c r="L153" s="481" t="s">
        <v>411</v>
      </c>
      <c r="M153" s="897" t="s">
        <v>754</v>
      </c>
      <c r="N153" s="897" t="s">
        <v>838</v>
      </c>
      <c r="O153" s="897" t="s">
        <v>759</v>
      </c>
      <c r="P153" s="897" t="s">
        <v>760</v>
      </c>
      <c r="Q153" s="1111" t="s">
        <v>1433</v>
      </c>
      <c r="R153" s="1106" t="s">
        <v>1434</v>
      </c>
      <c r="S153" s="1154" t="s">
        <v>411</v>
      </c>
      <c r="T153" s="1111" t="s">
        <v>1435</v>
      </c>
      <c r="U153" s="610"/>
      <c r="V153" s="1177">
        <v>44377</v>
      </c>
      <c r="W153" s="1107"/>
      <c r="X153" s="582"/>
    </row>
    <row r="154" spans="1:24" ht="80.25" customHeight="1" x14ac:dyDescent="0.25">
      <c r="A154" s="1090"/>
      <c r="B154" s="1075"/>
      <c r="C154" s="1072"/>
      <c r="D154" s="1094"/>
      <c r="E154" s="537" t="s">
        <v>1436</v>
      </c>
      <c r="F154" s="361" t="s">
        <v>1437</v>
      </c>
      <c r="G154" s="1074"/>
      <c r="H154" s="1074"/>
      <c r="I154" s="1074"/>
      <c r="J154" s="361" t="s">
        <v>1438</v>
      </c>
      <c r="K154" s="502" t="s">
        <v>329</v>
      </c>
      <c r="L154" s="344" t="s">
        <v>411</v>
      </c>
      <c r="M154" s="1074"/>
      <c r="N154" s="1074"/>
      <c r="O154" s="1074"/>
      <c r="P154" s="1074"/>
      <c r="Q154" s="1072"/>
      <c r="R154" s="1094"/>
      <c r="S154" s="1097"/>
      <c r="T154" s="1072"/>
      <c r="U154" s="522"/>
      <c r="V154" s="1175"/>
      <c r="W154" s="1075"/>
      <c r="X154" s="507"/>
    </row>
    <row r="155" spans="1:24" ht="71.25" customHeight="1" x14ac:dyDescent="0.25">
      <c r="A155" s="1090" t="s">
        <v>1427</v>
      </c>
      <c r="B155" s="1075" t="s">
        <v>1439</v>
      </c>
      <c r="C155" s="1072" t="s">
        <v>1440</v>
      </c>
      <c r="D155" s="1094" t="s">
        <v>296</v>
      </c>
      <c r="E155" s="1072" t="s">
        <v>1441</v>
      </c>
      <c r="F155" s="361" t="s">
        <v>1442</v>
      </c>
      <c r="G155" s="1074" t="s">
        <v>801</v>
      </c>
      <c r="H155" s="1074" t="s">
        <v>802</v>
      </c>
      <c r="I155" s="1074" t="s">
        <v>756</v>
      </c>
      <c r="J155" s="1072" t="s">
        <v>1443</v>
      </c>
      <c r="K155" s="502" t="s">
        <v>329</v>
      </c>
      <c r="L155" s="1072" t="s">
        <v>1444</v>
      </c>
      <c r="M155" s="1074" t="s">
        <v>754</v>
      </c>
      <c r="N155" s="1074" t="s">
        <v>838</v>
      </c>
      <c r="O155" s="1074" t="s">
        <v>759</v>
      </c>
      <c r="P155" s="1074" t="s">
        <v>760</v>
      </c>
      <c r="Q155" s="361" t="s">
        <v>1445</v>
      </c>
      <c r="R155" s="361" t="s">
        <v>1446</v>
      </c>
      <c r="S155" s="504" t="s">
        <v>411</v>
      </c>
      <c r="T155" s="1072" t="s">
        <v>1447</v>
      </c>
      <c r="U155" s="361"/>
      <c r="V155" s="604">
        <v>44377</v>
      </c>
      <c r="W155" s="487"/>
      <c r="X155" s="586"/>
    </row>
    <row r="156" spans="1:24" ht="85.5" customHeight="1" x14ac:dyDescent="0.25">
      <c r="A156" s="1090"/>
      <c r="B156" s="1075"/>
      <c r="C156" s="1072"/>
      <c r="D156" s="1094"/>
      <c r="E156" s="1072"/>
      <c r="F156" s="361" t="s">
        <v>1448</v>
      </c>
      <c r="G156" s="1074"/>
      <c r="H156" s="1074"/>
      <c r="I156" s="1074"/>
      <c r="J156" s="1072"/>
      <c r="K156" s="502" t="s">
        <v>329</v>
      </c>
      <c r="L156" s="1072"/>
      <c r="M156" s="1074"/>
      <c r="N156" s="1074"/>
      <c r="O156" s="1074"/>
      <c r="P156" s="1074"/>
      <c r="Q156" s="361" t="s">
        <v>1449</v>
      </c>
      <c r="R156" s="361" t="s">
        <v>112</v>
      </c>
      <c r="S156" s="504" t="s">
        <v>411</v>
      </c>
      <c r="T156" s="1072"/>
      <c r="U156" s="361"/>
      <c r="V156" s="604">
        <v>44377</v>
      </c>
      <c r="W156" s="487"/>
      <c r="X156" s="586"/>
    </row>
    <row r="157" spans="1:24" ht="76.5" customHeight="1" x14ac:dyDescent="0.25">
      <c r="A157" s="1090" t="s">
        <v>1427</v>
      </c>
      <c r="B157" s="1075" t="s">
        <v>1450</v>
      </c>
      <c r="C157" s="1072" t="s">
        <v>1451</v>
      </c>
      <c r="D157" s="1094" t="s">
        <v>296</v>
      </c>
      <c r="E157" s="361" t="s">
        <v>1452</v>
      </c>
      <c r="F157" s="1072" t="s">
        <v>1453</v>
      </c>
      <c r="G157" s="1074" t="s">
        <v>824</v>
      </c>
      <c r="H157" s="1074" t="s">
        <v>755</v>
      </c>
      <c r="I157" s="1074" t="s">
        <v>756</v>
      </c>
      <c r="J157" s="361" t="s">
        <v>1454</v>
      </c>
      <c r="K157" s="502" t="s">
        <v>329</v>
      </c>
      <c r="L157" s="344" t="s">
        <v>395</v>
      </c>
      <c r="M157" s="1074" t="s">
        <v>754</v>
      </c>
      <c r="N157" s="1074" t="s">
        <v>758</v>
      </c>
      <c r="O157" s="1074" t="s">
        <v>759</v>
      </c>
      <c r="P157" s="1074" t="s">
        <v>760</v>
      </c>
      <c r="Q157" s="1072" t="s">
        <v>1455</v>
      </c>
      <c r="R157" s="1094" t="s">
        <v>1434</v>
      </c>
      <c r="S157" s="1097" t="s">
        <v>411</v>
      </c>
      <c r="T157" s="1072" t="s">
        <v>1456</v>
      </c>
      <c r="U157" s="577"/>
      <c r="V157" s="1175">
        <v>44377</v>
      </c>
      <c r="W157" s="1075"/>
      <c r="X157" s="609"/>
    </row>
    <row r="158" spans="1:24" ht="77.25" customHeight="1" thickBot="1" x14ac:dyDescent="0.3">
      <c r="A158" s="1102"/>
      <c r="B158" s="1103"/>
      <c r="C158" s="1099"/>
      <c r="D158" s="1104"/>
      <c r="E158" s="362" t="s">
        <v>1436</v>
      </c>
      <c r="F158" s="1099"/>
      <c r="G158" s="1086"/>
      <c r="H158" s="1086"/>
      <c r="I158" s="1086"/>
      <c r="J158" s="362" t="s">
        <v>1457</v>
      </c>
      <c r="K158" s="512" t="s">
        <v>329</v>
      </c>
      <c r="L158" s="345" t="s">
        <v>330</v>
      </c>
      <c r="M158" s="1086"/>
      <c r="N158" s="1086"/>
      <c r="O158" s="1086"/>
      <c r="P158" s="1086"/>
      <c r="Q158" s="1099"/>
      <c r="R158" s="1104"/>
      <c r="S158" s="1098"/>
      <c r="T158" s="1099"/>
      <c r="U158" s="573"/>
      <c r="V158" s="1178"/>
      <c r="W158" s="1103"/>
      <c r="X158" s="517"/>
    </row>
    <row r="159" spans="1:24" ht="27.75" customHeight="1" thickBot="1" x14ac:dyDescent="0.3">
      <c r="A159" s="617"/>
      <c r="B159" s="618"/>
      <c r="C159" s="348"/>
      <c r="D159" s="605"/>
      <c r="E159" s="619"/>
      <c r="F159" s="619"/>
      <c r="G159" s="348"/>
      <c r="H159" s="620"/>
      <c r="I159" s="620"/>
      <c r="J159" s="285"/>
      <c r="K159" s="285"/>
      <c r="L159" s="483"/>
      <c r="M159" s="348"/>
      <c r="N159" s="348"/>
      <c r="O159" s="348"/>
      <c r="P159" s="483"/>
      <c r="Q159" s="483"/>
      <c r="R159" s="605"/>
      <c r="S159" s="621"/>
      <c r="T159" s="605"/>
      <c r="U159" s="285"/>
      <c r="V159" s="622"/>
      <c r="W159" s="622"/>
      <c r="X159" s="623"/>
    </row>
    <row r="160" spans="1:24" ht="20.25" customHeight="1" x14ac:dyDescent="0.25">
      <c r="A160" s="624">
        <v>44225</v>
      </c>
      <c r="B160" s="625"/>
      <c r="C160" s="626"/>
      <c r="D160" s="627"/>
      <c r="E160" s="626"/>
      <c r="F160" s="626"/>
      <c r="G160" s="628"/>
      <c r="H160" s="628"/>
      <c r="I160" s="628"/>
      <c r="J160" s="629"/>
      <c r="K160" s="629"/>
      <c r="L160" s="629"/>
      <c r="M160" s="629"/>
      <c r="N160" s="629"/>
      <c r="O160" s="629"/>
      <c r="P160" s="630"/>
      <c r="Q160" s="630"/>
      <c r="R160" s="630"/>
      <c r="S160" s="630"/>
      <c r="T160" s="630"/>
    </row>
    <row r="161" spans="1:20" ht="20.25" customHeight="1" x14ac:dyDescent="0.25">
      <c r="B161" s="625"/>
      <c r="C161" s="626"/>
      <c r="D161" s="627"/>
      <c r="E161" s="626"/>
      <c r="F161" s="626"/>
      <c r="G161" s="628"/>
      <c r="H161" s="628"/>
      <c r="I161" s="628"/>
      <c r="J161" s="629"/>
      <c r="K161" s="629"/>
      <c r="L161" s="629"/>
      <c r="M161" s="629"/>
      <c r="N161" s="629"/>
      <c r="O161" s="629"/>
      <c r="P161" s="630"/>
      <c r="Q161" s="632"/>
      <c r="R161" s="630"/>
      <c r="S161" s="630"/>
      <c r="T161" s="630"/>
    </row>
    <row r="162" spans="1:20" x14ac:dyDescent="0.25">
      <c r="G162" s="632"/>
      <c r="H162" s="632"/>
      <c r="I162" s="632"/>
      <c r="J162" s="632"/>
      <c r="K162" s="632"/>
      <c r="L162" s="632"/>
      <c r="M162" s="632"/>
      <c r="N162" s="632"/>
      <c r="O162" s="632"/>
      <c r="P162" s="634"/>
      <c r="Q162" s="632"/>
      <c r="R162" s="632"/>
      <c r="S162" s="632"/>
      <c r="T162" s="632"/>
    </row>
    <row r="163" spans="1:20" hidden="1" x14ac:dyDescent="0.25">
      <c r="A163" s="635"/>
      <c r="B163" s="636"/>
      <c r="C163" s="636"/>
      <c r="D163" s="637"/>
      <c r="E163" s="636"/>
      <c r="F163" s="636"/>
      <c r="G163" s="638"/>
      <c r="H163" s="638"/>
      <c r="I163" s="638"/>
      <c r="J163" s="638"/>
      <c r="K163" s="632"/>
      <c r="L163" s="632"/>
      <c r="M163" s="632"/>
      <c r="N163" s="632"/>
      <c r="O163" s="632"/>
      <c r="P163" s="634"/>
      <c r="Q163" s="639"/>
      <c r="R163" s="632"/>
      <c r="S163" s="632"/>
      <c r="T163" s="632"/>
    </row>
    <row r="164" spans="1:20" ht="22.5" hidden="1" x14ac:dyDescent="0.2">
      <c r="B164" s="640"/>
      <c r="C164" s="641" t="s">
        <v>1458</v>
      </c>
      <c r="D164" s="642"/>
      <c r="E164" s="640"/>
      <c r="F164" s="640"/>
      <c r="G164" s="643" t="s">
        <v>632</v>
      </c>
      <c r="H164" s="644" t="s">
        <v>1459</v>
      </c>
      <c r="I164" s="645"/>
      <c r="J164" s="639"/>
      <c r="K164" s="646" t="s">
        <v>634</v>
      </c>
      <c r="L164" s="646" t="s">
        <v>635</v>
      </c>
      <c r="M164" s="643" t="s">
        <v>632</v>
      </c>
      <c r="N164" s="643" t="s">
        <v>1459</v>
      </c>
      <c r="O164" s="641"/>
      <c r="P164" s="643" t="s">
        <v>1460</v>
      </c>
      <c r="Q164" s="632"/>
      <c r="R164" s="639" t="s">
        <v>745</v>
      </c>
      <c r="S164" s="639"/>
      <c r="T164" s="639"/>
    </row>
    <row r="165" spans="1:20" ht="15" hidden="1" x14ac:dyDescent="0.25">
      <c r="A165" s="488"/>
      <c r="C165" s="647" t="s">
        <v>296</v>
      </c>
      <c r="G165" s="648" t="s">
        <v>754</v>
      </c>
      <c r="H165" s="648" t="s">
        <v>838</v>
      </c>
      <c r="I165" s="649" t="s">
        <v>759</v>
      </c>
      <c r="J165" s="632"/>
      <c r="K165" s="650" t="s">
        <v>329</v>
      </c>
      <c r="L165" s="651" t="s">
        <v>330</v>
      </c>
      <c r="M165" s="648" t="s">
        <v>754</v>
      </c>
      <c r="N165" s="648" t="s">
        <v>838</v>
      </c>
      <c r="O165" s="632"/>
      <c r="P165" s="652" t="s">
        <v>760</v>
      </c>
      <c r="Q165" s="632"/>
      <c r="R165" s="653" t="s">
        <v>395</v>
      </c>
      <c r="S165" s="632"/>
      <c r="T165" s="632"/>
    </row>
    <row r="166" spans="1:20" ht="22.5" hidden="1" customHeight="1" x14ac:dyDescent="0.25">
      <c r="A166" s="488"/>
      <c r="C166" s="654" t="s">
        <v>1461</v>
      </c>
      <c r="G166" s="655" t="s">
        <v>824</v>
      </c>
      <c r="H166" s="655" t="s">
        <v>758</v>
      </c>
      <c r="I166" s="656" t="s">
        <v>872</v>
      </c>
      <c r="J166" s="632"/>
      <c r="K166" s="657" t="s">
        <v>639</v>
      </c>
      <c r="L166" s="651" t="s">
        <v>411</v>
      </c>
      <c r="M166" s="655" t="s">
        <v>824</v>
      </c>
      <c r="N166" s="655" t="s">
        <v>758</v>
      </c>
      <c r="O166" s="632"/>
      <c r="P166" s="658" t="s">
        <v>804</v>
      </c>
      <c r="Q166" s="632"/>
      <c r="R166" s="659" t="s">
        <v>441</v>
      </c>
      <c r="S166" s="632"/>
      <c r="T166" s="632"/>
    </row>
    <row r="167" spans="1:20" ht="15" hidden="1" x14ac:dyDescent="0.25">
      <c r="A167" s="488"/>
      <c r="G167" s="660" t="s">
        <v>801</v>
      </c>
      <c r="H167" s="660" t="s">
        <v>802</v>
      </c>
      <c r="I167" s="661" t="s">
        <v>756</v>
      </c>
      <c r="J167" s="632"/>
      <c r="K167" s="657" t="s">
        <v>640</v>
      </c>
      <c r="L167" s="651" t="s">
        <v>1462</v>
      </c>
      <c r="M167" s="660" t="s">
        <v>801</v>
      </c>
      <c r="N167" s="660" t="s">
        <v>802</v>
      </c>
      <c r="O167" s="632"/>
      <c r="P167" s="662" t="s">
        <v>1463</v>
      </c>
      <c r="Q167" s="632"/>
      <c r="R167" s="638" t="s">
        <v>363</v>
      </c>
      <c r="S167" s="632"/>
      <c r="T167" s="632"/>
    </row>
    <row r="168" spans="1:20" ht="15" hidden="1" x14ac:dyDescent="0.25">
      <c r="A168" s="488"/>
      <c r="G168" s="663" t="s">
        <v>821</v>
      </c>
      <c r="H168" s="663" t="s">
        <v>755</v>
      </c>
      <c r="I168" s="664" t="s">
        <v>822</v>
      </c>
      <c r="J168" s="632"/>
      <c r="K168" s="665" t="s">
        <v>352</v>
      </c>
      <c r="L168" s="651" t="s">
        <v>363</v>
      </c>
      <c r="M168" s="663" t="s">
        <v>821</v>
      </c>
      <c r="N168" s="663" t="s">
        <v>755</v>
      </c>
      <c r="O168" s="632"/>
      <c r="P168" s="666" t="s">
        <v>1464</v>
      </c>
      <c r="Q168" s="632"/>
      <c r="R168" s="667" t="s">
        <v>411</v>
      </c>
      <c r="S168" s="632"/>
      <c r="T168" s="632"/>
    </row>
    <row r="169" spans="1:20" ht="27" hidden="1" customHeight="1" x14ac:dyDescent="0.25">
      <c r="A169" s="488"/>
      <c r="G169" s="668" t="s">
        <v>1465</v>
      </c>
      <c r="H169" s="668" t="s">
        <v>1466</v>
      </c>
      <c r="I169" s="632"/>
      <c r="J169" s="632"/>
      <c r="K169" s="401" t="s">
        <v>642</v>
      </c>
      <c r="L169" s="651" t="s">
        <v>441</v>
      </c>
      <c r="M169" s="668" t="s">
        <v>1465</v>
      </c>
      <c r="N169" s="668" t="s">
        <v>1466</v>
      </c>
      <c r="O169" s="632"/>
      <c r="P169" s="634"/>
      <c r="Q169" s="632"/>
      <c r="R169" s="669" t="s">
        <v>330</v>
      </c>
      <c r="S169" s="632"/>
      <c r="T169" s="632"/>
    </row>
    <row r="170" spans="1:20" ht="20.25" hidden="1" customHeight="1" x14ac:dyDescent="0.25">
      <c r="A170" s="488"/>
      <c r="G170" s="670"/>
      <c r="H170" s="670"/>
      <c r="I170" s="632"/>
      <c r="J170" s="632"/>
      <c r="K170" s="671" t="s">
        <v>644</v>
      </c>
      <c r="L170" s="651" t="s">
        <v>395</v>
      </c>
      <c r="M170" s="670"/>
      <c r="N170" s="670"/>
      <c r="O170" s="632"/>
      <c r="P170" s="634"/>
      <c r="Q170" s="632"/>
      <c r="R170" s="669"/>
      <c r="S170" s="632"/>
      <c r="T170" s="632"/>
    </row>
    <row r="171" spans="1:20" ht="15" hidden="1" x14ac:dyDescent="0.25">
      <c r="A171" s="488"/>
      <c r="G171" s="632"/>
      <c r="H171" s="632"/>
      <c r="I171" s="632"/>
      <c r="J171" s="632"/>
      <c r="K171" s="672" t="s">
        <v>645</v>
      </c>
      <c r="L171" s="525" t="s">
        <v>547</v>
      </c>
      <c r="M171" s="632"/>
      <c r="N171" s="632"/>
      <c r="O171" s="632"/>
      <c r="P171" s="634"/>
      <c r="Q171" s="632"/>
      <c r="R171" s="632"/>
      <c r="S171" s="632"/>
      <c r="T171" s="632"/>
    </row>
    <row r="172" spans="1:20" hidden="1" x14ac:dyDescent="0.25">
      <c r="A172" s="488"/>
      <c r="G172" s="632"/>
      <c r="H172" s="632"/>
      <c r="I172" s="632"/>
      <c r="J172" s="632"/>
      <c r="K172" s="632"/>
      <c r="L172" s="651" t="s">
        <v>558</v>
      </c>
      <c r="M172" s="632"/>
      <c r="N172" s="632"/>
      <c r="O172" s="632"/>
      <c r="P172" s="634"/>
      <c r="Q172" s="632"/>
      <c r="R172" s="632"/>
      <c r="S172" s="632"/>
      <c r="T172" s="632"/>
    </row>
    <row r="173" spans="1:20" hidden="1" x14ac:dyDescent="0.25">
      <c r="A173" s="488"/>
      <c r="G173" s="632"/>
      <c r="H173" s="632"/>
      <c r="I173" s="632"/>
      <c r="J173" s="632"/>
      <c r="K173" s="632"/>
      <c r="L173" s="651" t="s">
        <v>374</v>
      </c>
      <c r="M173" s="632"/>
      <c r="N173" s="632"/>
      <c r="O173" s="632"/>
      <c r="P173" s="634"/>
      <c r="Q173" s="632"/>
      <c r="R173" s="632"/>
      <c r="S173" s="632"/>
      <c r="T173" s="632"/>
    </row>
    <row r="174" spans="1:20" ht="36.75" hidden="1" customHeight="1" x14ac:dyDescent="0.25">
      <c r="A174" s="488"/>
      <c r="G174" s="632"/>
      <c r="H174" s="632"/>
      <c r="I174" s="632"/>
      <c r="J174" s="632"/>
      <c r="K174" s="632"/>
      <c r="L174" s="673" t="s">
        <v>933</v>
      </c>
      <c r="M174" s="632"/>
      <c r="N174" s="632"/>
      <c r="O174" s="632"/>
      <c r="P174" s="634"/>
      <c r="Q174" s="632"/>
      <c r="R174" s="632"/>
      <c r="S174" s="632"/>
      <c r="T174" s="632"/>
    </row>
    <row r="175" spans="1:20" ht="42.75" hidden="1" customHeight="1" x14ac:dyDescent="0.25">
      <c r="A175" s="488"/>
      <c r="G175" s="632"/>
      <c r="H175" s="632"/>
      <c r="I175" s="632"/>
      <c r="J175" s="632"/>
      <c r="K175" s="632"/>
      <c r="L175" s="307" t="s">
        <v>1313</v>
      </c>
      <c r="M175" s="632"/>
      <c r="N175" s="632"/>
      <c r="O175" s="632"/>
      <c r="P175" s="634"/>
      <c r="Q175" s="632"/>
      <c r="R175" s="632"/>
      <c r="S175" s="632"/>
      <c r="T175" s="632"/>
    </row>
    <row r="176" spans="1:20" ht="22.5" hidden="1" x14ac:dyDescent="0.25">
      <c r="A176" s="488"/>
      <c r="G176" s="632"/>
      <c r="H176" s="632"/>
      <c r="I176" s="632"/>
      <c r="J176" s="632"/>
      <c r="K176" s="632"/>
      <c r="L176" s="307" t="s">
        <v>1346</v>
      </c>
      <c r="M176" s="632"/>
      <c r="N176" s="632"/>
      <c r="O176" s="632"/>
      <c r="P176" s="634"/>
      <c r="Q176" s="632"/>
      <c r="R176" s="632"/>
      <c r="S176" s="632"/>
      <c r="T176" s="632"/>
    </row>
    <row r="177" spans="1:20" ht="45" hidden="1" x14ac:dyDescent="0.25">
      <c r="A177" s="488"/>
      <c r="G177" s="632"/>
      <c r="H177" s="632"/>
      <c r="I177" s="632"/>
      <c r="J177" s="632"/>
      <c r="K177" s="632"/>
      <c r="L177" s="294" t="s">
        <v>1355</v>
      </c>
      <c r="M177" s="632"/>
      <c r="N177" s="632"/>
      <c r="O177" s="632"/>
      <c r="P177" s="634"/>
      <c r="Q177" s="632"/>
      <c r="R177" s="632"/>
      <c r="S177" s="632"/>
      <c r="T177" s="632"/>
    </row>
    <row r="178" spans="1:20" ht="45" hidden="1" x14ac:dyDescent="0.25">
      <c r="A178" s="488"/>
      <c r="G178" s="632"/>
      <c r="H178" s="632"/>
      <c r="I178" s="632"/>
      <c r="J178" s="632"/>
      <c r="K178" s="632"/>
      <c r="L178" s="294" t="s">
        <v>1367</v>
      </c>
      <c r="M178" s="632"/>
      <c r="N178" s="632"/>
      <c r="O178" s="632"/>
      <c r="P178" s="634"/>
      <c r="Q178" s="632"/>
      <c r="R178" s="632"/>
      <c r="S178" s="632"/>
      <c r="T178" s="632"/>
    </row>
    <row r="179" spans="1:20" ht="33.75" hidden="1" x14ac:dyDescent="0.25">
      <c r="A179" s="488"/>
      <c r="G179" s="632"/>
      <c r="H179" s="632"/>
      <c r="I179" s="632"/>
      <c r="J179" s="632"/>
      <c r="K179" s="632"/>
      <c r="L179" s="294" t="s">
        <v>1467</v>
      </c>
      <c r="M179" s="632"/>
      <c r="N179" s="632"/>
      <c r="O179" s="632"/>
      <c r="P179" s="634"/>
      <c r="Q179" s="632"/>
      <c r="R179" s="632"/>
      <c r="S179" s="632"/>
      <c r="T179" s="632"/>
    </row>
    <row r="180" spans="1:20" x14ac:dyDescent="0.25">
      <c r="A180" s="488"/>
      <c r="G180" s="632"/>
      <c r="H180" s="632"/>
      <c r="I180" s="632"/>
      <c r="J180" s="632"/>
      <c r="K180" s="632"/>
      <c r="L180" s="632"/>
      <c r="M180" s="632"/>
      <c r="N180" s="632"/>
      <c r="O180" s="632"/>
      <c r="P180" s="634"/>
      <c r="Q180" s="632"/>
      <c r="R180" s="632"/>
      <c r="S180" s="632"/>
      <c r="T180" s="632"/>
    </row>
    <row r="181" spans="1:20" x14ac:dyDescent="0.25">
      <c r="A181" s="488"/>
      <c r="G181" s="632"/>
      <c r="H181" s="632"/>
      <c r="I181" s="632"/>
      <c r="J181" s="632"/>
      <c r="K181" s="632"/>
      <c r="L181" s="632"/>
      <c r="M181" s="632"/>
      <c r="N181" s="632"/>
      <c r="O181" s="632"/>
      <c r="P181" s="634"/>
      <c r="Q181" s="632"/>
      <c r="R181" s="632"/>
      <c r="S181" s="632"/>
      <c r="T181" s="632"/>
    </row>
    <row r="182" spans="1:20" x14ac:dyDescent="0.25">
      <c r="A182" s="488"/>
      <c r="D182" s="488"/>
      <c r="G182" s="632"/>
      <c r="H182" s="632"/>
      <c r="I182" s="632"/>
      <c r="J182" s="632"/>
      <c r="K182" s="632"/>
      <c r="L182" s="632"/>
      <c r="M182" s="632"/>
      <c r="N182" s="632"/>
      <c r="O182" s="632"/>
      <c r="P182" s="634"/>
      <c r="Q182" s="632"/>
      <c r="R182" s="632"/>
      <c r="S182" s="632"/>
      <c r="T182" s="632"/>
    </row>
    <row r="183" spans="1:20" x14ac:dyDescent="0.25">
      <c r="A183" s="488"/>
      <c r="D183" s="488"/>
      <c r="G183" s="632"/>
      <c r="H183" s="632"/>
      <c r="I183" s="632"/>
      <c r="J183" s="632"/>
      <c r="K183" s="632"/>
      <c r="L183" s="632"/>
      <c r="M183" s="632"/>
      <c r="N183" s="632"/>
      <c r="O183" s="632"/>
      <c r="P183" s="634"/>
      <c r="Q183" s="632"/>
      <c r="R183" s="632"/>
      <c r="S183" s="632"/>
      <c r="T183" s="632"/>
    </row>
    <row r="184" spans="1:20" x14ac:dyDescent="0.25">
      <c r="A184" s="488"/>
      <c r="D184" s="488"/>
      <c r="G184" s="632"/>
      <c r="H184" s="632"/>
      <c r="I184" s="632"/>
      <c r="J184" s="632"/>
      <c r="K184" s="632"/>
      <c r="L184" s="632"/>
      <c r="M184" s="632"/>
      <c r="N184" s="632"/>
      <c r="O184" s="632"/>
      <c r="P184" s="634"/>
      <c r="Q184" s="632"/>
      <c r="R184" s="632"/>
      <c r="S184" s="632"/>
      <c r="T184" s="632"/>
    </row>
    <row r="185" spans="1:20" x14ac:dyDescent="0.25">
      <c r="A185" s="488"/>
      <c r="D185" s="488"/>
      <c r="G185" s="632"/>
      <c r="H185" s="632"/>
      <c r="I185" s="632"/>
      <c r="J185" s="632"/>
      <c r="K185" s="632"/>
      <c r="L185" s="632"/>
      <c r="M185" s="632"/>
      <c r="N185" s="632"/>
      <c r="O185" s="632"/>
      <c r="P185" s="634"/>
      <c r="Q185" s="632"/>
      <c r="R185" s="632"/>
      <c r="S185" s="632"/>
      <c r="T185" s="632"/>
    </row>
    <row r="186" spans="1:20" x14ac:dyDescent="0.25">
      <c r="A186" s="488"/>
      <c r="D186" s="488"/>
      <c r="G186" s="632"/>
      <c r="H186" s="632"/>
      <c r="I186" s="632"/>
      <c r="J186" s="632"/>
      <c r="K186" s="632"/>
      <c r="L186" s="632"/>
      <c r="M186" s="632"/>
      <c r="N186" s="632"/>
      <c r="O186" s="632"/>
      <c r="P186" s="634"/>
      <c r="Q186" s="632"/>
      <c r="R186" s="632"/>
      <c r="S186" s="632"/>
      <c r="T186" s="632"/>
    </row>
    <row r="187" spans="1:20" x14ac:dyDescent="0.25">
      <c r="A187" s="488"/>
      <c r="D187" s="488"/>
      <c r="G187" s="632"/>
      <c r="H187" s="632"/>
      <c r="I187" s="632"/>
      <c r="J187" s="632"/>
      <c r="K187" s="632"/>
      <c r="L187" s="632"/>
      <c r="M187" s="632"/>
      <c r="N187" s="632"/>
      <c r="O187" s="632"/>
      <c r="P187" s="634"/>
      <c r="Q187" s="632"/>
      <c r="R187" s="632"/>
      <c r="S187" s="632"/>
      <c r="T187" s="632"/>
    </row>
    <row r="188" spans="1:20" x14ac:dyDescent="0.25">
      <c r="A188" s="488"/>
      <c r="D188" s="488"/>
      <c r="G188" s="632"/>
      <c r="H188" s="632"/>
      <c r="I188" s="632"/>
      <c r="J188" s="632"/>
      <c r="K188" s="632"/>
      <c r="L188" s="632"/>
      <c r="M188" s="632"/>
      <c r="N188" s="632"/>
      <c r="O188" s="632"/>
      <c r="P188" s="634"/>
      <c r="Q188" s="632"/>
      <c r="R188" s="632"/>
      <c r="S188" s="632"/>
      <c r="T188" s="632"/>
    </row>
    <row r="189" spans="1:20" x14ac:dyDescent="0.25">
      <c r="A189" s="488"/>
      <c r="D189" s="488"/>
      <c r="G189" s="632"/>
      <c r="H189" s="632"/>
      <c r="I189" s="632"/>
      <c r="J189" s="632"/>
      <c r="K189" s="632"/>
      <c r="L189" s="632"/>
      <c r="M189" s="632"/>
      <c r="N189" s="632"/>
      <c r="O189" s="632"/>
      <c r="P189" s="634"/>
      <c r="Q189" s="632"/>
      <c r="R189" s="632"/>
      <c r="S189" s="632"/>
      <c r="T189" s="632"/>
    </row>
    <row r="190" spans="1:20" x14ac:dyDescent="0.25">
      <c r="A190" s="488"/>
      <c r="D190" s="488"/>
      <c r="G190" s="632"/>
      <c r="H190" s="632"/>
      <c r="I190" s="632"/>
      <c r="J190" s="632"/>
      <c r="K190" s="632"/>
      <c r="L190" s="632"/>
      <c r="M190" s="632"/>
      <c r="N190" s="632"/>
      <c r="O190" s="632"/>
      <c r="P190" s="634"/>
      <c r="Q190" s="632"/>
      <c r="R190" s="632"/>
      <c r="S190" s="632"/>
      <c r="T190" s="632"/>
    </row>
    <row r="191" spans="1:20" x14ac:dyDescent="0.25">
      <c r="A191" s="488"/>
      <c r="D191" s="488"/>
      <c r="G191" s="632"/>
      <c r="H191" s="632"/>
      <c r="I191" s="632"/>
      <c r="J191" s="632"/>
      <c r="K191" s="632"/>
      <c r="L191" s="632"/>
      <c r="M191" s="632"/>
      <c r="N191" s="632"/>
      <c r="O191" s="632"/>
      <c r="P191" s="634"/>
      <c r="Q191" s="632"/>
      <c r="R191" s="632"/>
      <c r="S191" s="632"/>
      <c r="T191" s="632"/>
    </row>
    <row r="192" spans="1:20" x14ac:dyDescent="0.25">
      <c r="A192" s="488"/>
      <c r="D192" s="488"/>
      <c r="G192" s="632"/>
      <c r="H192" s="632"/>
      <c r="I192" s="632"/>
      <c r="J192" s="632"/>
      <c r="K192" s="632"/>
      <c r="L192" s="632"/>
      <c r="M192" s="632"/>
      <c r="N192" s="632"/>
      <c r="O192" s="632"/>
      <c r="P192" s="634"/>
      <c r="Q192" s="632"/>
      <c r="R192" s="632"/>
      <c r="S192" s="632"/>
      <c r="T192" s="632"/>
    </row>
    <row r="193" spans="1:20" x14ac:dyDescent="0.25">
      <c r="A193" s="488"/>
      <c r="D193" s="488"/>
      <c r="G193" s="632"/>
      <c r="H193" s="632"/>
      <c r="I193" s="632"/>
      <c r="J193" s="632"/>
      <c r="K193" s="632"/>
      <c r="L193" s="632"/>
      <c r="M193" s="632"/>
      <c r="N193" s="632"/>
      <c r="O193" s="632"/>
      <c r="P193" s="634"/>
      <c r="Q193" s="632"/>
      <c r="R193" s="632"/>
      <c r="S193" s="632"/>
      <c r="T193" s="632"/>
    </row>
    <row r="194" spans="1:20" x14ac:dyDescent="0.25">
      <c r="A194" s="488"/>
      <c r="D194" s="488"/>
      <c r="G194" s="632"/>
      <c r="H194" s="632"/>
      <c r="I194" s="632"/>
      <c r="J194" s="632"/>
      <c r="K194" s="632"/>
      <c r="L194" s="632"/>
      <c r="M194" s="632"/>
      <c r="N194" s="632"/>
      <c r="O194" s="632"/>
      <c r="P194" s="634"/>
      <c r="Q194" s="632"/>
      <c r="R194" s="632"/>
      <c r="S194" s="632"/>
      <c r="T194" s="632"/>
    </row>
    <row r="195" spans="1:20" x14ac:dyDescent="0.25">
      <c r="A195" s="488"/>
      <c r="D195" s="488"/>
      <c r="G195" s="632"/>
      <c r="H195" s="632"/>
      <c r="I195" s="632"/>
      <c r="J195" s="632"/>
      <c r="K195" s="632"/>
      <c r="L195" s="632"/>
      <c r="M195" s="632"/>
      <c r="N195" s="632"/>
      <c r="O195" s="632"/>
      <c r="P195" s="634"/>
      <c r="Q195" s="632"/>
      <c r="R195" s="632"/>
      <c r="S195" s="632"/>
      <c r="T195" s="632"/>
    </row>
    <row r="196" spans="1:20" x14ac:dyDescent="0.25">
      <c r="A196" s="488"/>
      <c r="D196" s="488"/>
      <c r="G196" s="632"/>
      <c r="H196" s="632"/>
      <c r="I196" s="632"/>
      <c r="J196" s="632"/>
      <c r="K196" s="632"/>
      <c r="L196" s="632"/>
      <c r="M196" s="632"/>
      <c r="N196" s="632"/>
      <c r="O196" s="632"/>
      <c r="P196" s="634"/>
      <c r="Q196" s="632"/>
      <c r="R196" s="632"/>
      <c r="S196" s="632"/>
      <c r="T196" s="632"/>
    </row>
    <row r="197" spans="1:20" x14ac:dyDescent="0.25">
      <c r="A197" s="488"/>
      <c r="D197" s="488"/>
      <c r="G197" s="632"/>
      <c r="H197" s="632"/>
      <c r="I197" s="632"/>
      <c r="J197" s="632"/>
      <c r="K197" s="632"/>
      <c r="L197" s="632"/>
      <c r="M197" s="632"/>
      <c r="N197" s="632"/>
      <c r="O197" s="632"/>
      <c r="P197" s="634"/>
      <c r="Q197" s="632"/>
      <c r="R197" s="632"/>
      <c r="S197" s="632"/>
      <c r="T197" s="632"/>
    </row>
    <row r="198" spans="1:20" x14ac:dyDescent="0.25">
      <c r="A198" s="488"/>
      <c r="D198" s="488"/>
      <c r="G198" s="632"/>
      <c r="H198" s="632"/>
      <c r="I198" s="632"/>
      <c r="J198" s="632"/>
      <c r="K198" s="632"/>
      <c r="L198" s="632"/>
      <c r="M198" s="632"/>
      <c r="N198" s="632"/>
      <c r="O198" s="632"/>
      <c r="P198" s="634"/>
      <c r="Q198" s="632"/>
      <c r="R198" s="632"/>
      <c r="S198" s="632"/>
      <c r="T198" s="632"/>
    </row>
    <row r="199" spans="1:20" x14ac:dyDescent="0.25">
      <c r="A199" s="488"/>
      <c r="D199" s="488"/>
      <c r="G199" s="632"/>
      <c r="H199" s="632"/>
      <c r="I199" s="632"/>
      <c r="J199" s="632"/>
      <c r="K199" s="632"/>
      <c r="L199" s="632"/>
      <c r="M199" s="632"/>
      <c r="N199" s="632"/>
      <c r="O199" s="632"/>
      <c r="P199" s="634"/>
      <c r="Q199" s="632"/>
      <c r="R199" s="632"/>
      <c r="S199" s="632"/>
      <c r="T199" s="632"/>
    </row>
    <row r="200" spans="1:20" x14ac:dyDescent="0.25">
      <c r="A200" s="488"/>
      <c r="D200" s="488"/>
      <c r="G200" s="632"/>
      <c r="H200" s="632"/>
      <c r="I200" s="632"/>
      <c r="J200" s="632"/>
      <c r="K200" s="632"/>
      <c r="L200" s="632"/>
      <c r="M200" s="632"/>
      <c r="N200" s="632"/>
      <c r="O200" s="632"/>
      <c r="P200" s="634"/>
      <c r="Q200" s="632"/>
      <c r="R200" s="632"/>
      <c r="S200" s="632"/>
      <c r="T200" s="632"/>
    </row>
    <row r="201" spans="1:20" x14ac:dyDescent="0.25">
      <c r="A201" s="488"/>
      <c r="D201" s="488"/>
      <c r="G201" s="632"/>
      <c r="H201" s="632"/>
      <c r="I201" s="632"/>
      <c r="J201" s="632"/>
      <c r="K201" s="632"/>
      <c r="L201" s="632"/>
      <c r="M201" s="632"/>
      <c r="N201" s="632"/>
      <c r="O201" s="632"/>
      <c r="P201" s="634"/>
      <c r="Q201" s="632"/>
      <c r="R201" s="632"/>
      <c r="S201" s="632"/>
      <c r="T201" s="632"/>
    </row>
    <row r="202" spans="1:20" x14ac:dyDescent="0.25">
      <c r="A202" s="488"/>
      <c r="D202" s="488"/>
      <c r="G202" s="632"/>
      <c r="H202" s="632"/>
      <c r="I202" s="632"/>
      <c r="J202" s="632"/>
      <c r="K202" s="632"/>
      <c r="L202" s="632"/>
      <c r="M202" s="632"/>
      <c r="N202" s="632"/>
      <c r="O202" s="632"/>
      <c r="P202" s="634"/>
      <c r="Q202" s="632"/>
      <c r="R202" s="632"/>
      <c r="S202" s="632"/>
      <c r="T202" s="632"/>
    </row>
    <row r="203" spans="1:20" x14ac:dyDescent="0.25">
      <c r="A203" s="488"/>
      <c r="D203" s="488"/>
      <c r="G203" s="632"/>
      <c r="H203" s="632"/>
      <c r="I203" s="632"/>
      <c r="J203" s="632"/>
      <c r="K203" s="632"/>
      <c r="L203" s="632"/>
      <c r="M203" s="632"/>
      <c r="N203" s="632"/>
      <c r="O203" s="632"/>
      <c r="P203" s="634"/>
      <c r="Q203" s="632"/>
      <c r="R203" s="632"/>
      <c r="S203" s="632"/>
      <c r="T203" s="632"/>
    </row>
    <row r="204" spans="1:20" x14ac:dyDescent="0.25">
      <c r="A204" s="488"/>
      <c r="D204" s="488"/>
      <c r="G204" s="632"/>
      <c r="H204" s="632"/>
      <c r="I204" s="632"/>
      <c r="J204" s="632"/>
      <c r="K204" s="632"/>
      <c r="L204" s="632"/>
      <c r="M204" s="632"/>
      <c r="N204" s="632"/>
      <c r="O204" s="632"/>
      <c r="P204" s="634"/>
      <c r="Q204" s="632"/>
      <c r="R204" s="632"/>
      <c r="S204" s="632"/>
      <c r="T204" s="632"/>
    </row>
    <row r="205" spans="1:20" x14ac:dyDescent="0.25">
      <c r="A205" s="488"/>
      <c r="D205" s="488"/>
      <c r="G205" s="632"/>
      <c r="H205" s="632"/>
      <c r="I205" s="632"/>
      <c r="J205" s="632"/>
      <c r="K205" s="632"/>
      <c r="L205" s="632"/>
      <c r="M205" s="632"/>
      <c r="N205" s="632"/>
      <c r="O205" s="632"/>
      <c r="P205" s="634"/>
      <c r="Q205" s="632"/>
      <c r="R205" s="632"/>
      <c r="S205" s="632"/>
      <c r="T205" s="632"/>
    </row>
    <row r="206" spans="1:20" x14ac:dyDescent="0.25">
      <c r="A206" s="488"/>
      <c r="D206" s="488"/>
      <c r="G206" s="632"/>
      <c r="H206" s="632"/>
      <c r="I206" s="632"/>
      <c r="J206" s="632"/>
      <c r="K206" s="632"/>
      <c r="L206" s="632"/>
      <c r="M206" s="632"/>
      <c r="N206" s="632"/>
      <c r="O206" s="632"/>
      <c r="P206" s="634"/>
      <c r="Q206" s="632"/>
      <c r="R206" s="632"/>
      <c r="S206" s="632"/>
      <c r="T206" s="632"/>
    </row>
    <row r="207" spans="1:20" x14ac:dyDescent="0.25">
      <c r="A207" s="488"/>
      <c r="D207" s="488"/>
      <c r="G207" s="632"/>
      <c r="H207" s="632"/>
      <c r="I207" s="632"/>
      <c r="J207" s="632"/>
      <c r="K207" s="632"/>
      <c r="L207" s="632"/>
      <c r="M207" s="632"/>
      <c r="N207" s="632"/>
      <c r="O207" s="632"/>
      <c r="P207" s="634"/>
      <c r="Q207" s="632"/>
      <c r="R207" s="632"/>
      <c r="S207" s="632"/>
      <c r="T207" s="632"/>
    </row>
    <row r="208" spans="1:20" x14ac:dyDescent="0.25">
      <c r="A208" s="488"/>
      <c r="D208" s="488"/>
      <c r="G208" s="632"/>
      <c r="H208" s="632"/>
      <c r="I208" s="632"/>
      <c r="J208" s="632"/>
      <c r="K208" s="632"/>
      <c r="L208" s="632"/>
      <c r="M208" s="632"/>
      <c r="N208" s="632"/>
      <c r="O208" s="632"/>
      <c r="P208" s="634"/>
      <c r="Q208" s="632"/>
      <c r="R208" s="632"/>
      <c r="S208" s="632"/>
      <c r="T208" s="632"/>
    </row>
    <row r="209" spans="1:20" x14ac:dyDescent="0.25">
      <c r="A209" s="488"/>
      <c r="D209" s="488"/>
      <c r="G209" s="632"/>
      <c r="H209" s="632"/>
      <c r="I209" s="632"/>
      <c r="J209" s="632"/>
      <c r="K209" s="632"/>
      <c r="L209" s="632"/>
      <c r="M209" s="632"/>
      <c r="N209" s="632"/>
      <c r="O209" s="632"/>
      <c r="P209" s="634"/>
      <c r="Q209" s="632"/>
      <c r="R209" s="632"/>
      <c r="S209" s="632"/>
      <c r="T209" s="632"/>
    </row>
    <row r="210" spans="1:20" x14ac:dyDescent="0.25">
      <c r="A210" s="488"/>
      <c r="D210" s="488"/>
      <c r="G210" s="632"/>
      <c r="H210" s="632"/>
      <c r="I210" s="632"/>
      <c r="J210" s="632"/>
      <c r="K210" s="632"/>
      <c r="L210" s="632"/>
      <c r="M210" s="632"/>
      <c r="N210" s="632"/>
      <c r="O210" s="632"/>
      <c r="P210" s="634"/>
      <c r="Q210" s="632"/>
      <c r="R210" s="632"/>
      <c r="S210" s="632"/>
      <c r="T210" s="632"/>
    </row>
    <row r="211" spans="1:20" x14ac:dyDescent="0.25">
      <c r="A211" s="488"/>
      <c r="D211" s="488"/>
      <c r="G211" s="632"/>
      <c r="H211" s="632"/>
      <c r="I211" s="632"/>
      <c r="J211" s="632"/>
      <c r="K211" s="632"/>
      <c r="L211" s="632"/>
      <c r="M211" s="632"/>
      <c r="N211" s="632"/>
      <c r="O211" s="632"/>
      <c r="P211" s="634"/>
      <c r="Q211" s="632"/>
      <c r="R211" s="632"/>
      <c r="S211" s="632"/>
      <c r="T211" s="632"/>
    </row>
    <row r="212" spans="1:20" x14ac:dyDescent="0.25">
      <c r="A212" s="488"/>
      <c r="D212" s="488"/>
      <c r="G212" s="632"/>
      <c r="H212" s="632"/>
      <c r="I212" s="632"/>
      <c r="J212" s="632"/>
      <c r="K212" s="632"/>
      <c r="L212" s="632"/>
      <c r="M212" s="632"/>
      <c r="N212" s="632"/>
      <c r="O212" s="632"/>
      <c r="P212" s="634"/>
      <c r="Q212" s="632"/>
      <c r="R212" s="632"/>
      <c r="S212" s="632"/>
      <c r="T212" s="632"/>
    </row>
    <row r="213" spans="1:20" x14ac:dyDescent="0.25">
      <c r="A213" s="488"/>
      <c r="D213" s="488"/>
      <c r="G213" s="632"/>
      <c r="H213" s="632"/>
      <c r="I213" s="632"/>
      <c r="J213" s="632"/>
      <c r="K213" s="632"/>
      <c r="L213" s="632"/>
      <c r="M213" s="632"/>
      <c r="N213" s="632"/>
      <c r="O213" s="632"/>
      <c r="P213" s="634"/>
      <c r="Q213" s="632"/>
      <c r="R213" s="632"/>
      <c r="S213" s="632"/>
      <c r="T213" s="632"/>
    </row>
    <row r="214" spans="1:20" x14ac:dyDescent="0.25">
      <c r="A214" s="488"/>
      <c r="D214" s="488"/>
      <c r="G214" s="632"/>
      <c r="H214" s="632"/>
      <c r="I214" s="632"/>
      <c r="J214" s="632"/>
      <c r="K214" s="632"/>
      <c r="L214" s="632"/>
      <c r="M214" s="632"/>
      <c r="N214" s="632"/>
      <c r="O214" s="632"/>
      <c r="P214" s="634"/>
      <c r="Q214" s="632"/>
      <c r="R214" s="632"/>
      <c r="S214" s="632"/>
      <c r="T214" s="632"/>
    </row>
    <row r="215" spans="1:20" x14ac:dyDescent="0.25">
      <c r="A215" s="488"/>
      <c r="D215" s="488"/>
      <c r="G215" s="632"/>
      <c r="H215" s="632"/>
      <c r="I215" s="632"/>
      <c r="J215" s="632"/>
      <c r="K215" s="632"/>
      <c r="L215" s="632"/>
      <c r="M215" s="632"/>
      <c r="N215" s="632"/>
      <c r="O215" s="632"/>
      <c r="P215" s="634"/>
      <c r="Q215" s="632"/>
      <c r="R215" s="632"/>
      <c r="S215" s="632"/>
      <c r="T215" s="632"/>
    </row>
    <row r="216" spans="1:20" x14ac:dyDescent="0.25">
      <c r="A216" s="488"/>
      <c r="D216" s="488"/>
      <c r="G216" s="632"/>
      <c r="H216" s="632"/>
      <c r="I216" s="632"/>
      <c r="J216" s="632"/>
      <c r="K216" s="632"/>
      <c r="L216" s="632"/>
      <c r="M216" s="632"/>
      <c r="N216" s="632"/>
      <c r="O216" s="632"/>
      <c r="P216" s="634"/>
      <c r="Q216" s="632"/>
      <c r="R216" s="632"/>
      <c r="S216" s="632"/>
      <c r="T216" s="632"/>
    </row>
    <row r="217" spans="1:20" x14ac:dyDescent="0.25">
      <c r="A217" s="488"/>
      <c r="D217" s="488"/>
      <c r="G217" s="632"/>
      <c r="H217" s="632"/>
      <c r="I217" s="632"/>
      <c r="J217" s="632"/>
      <c r="K217" s="632"/>
      <c r="L217" s="632"/>
      <c r="M217" s="632"/>
      <c r="N217" s="632"/>
      <c r="O217" s="632"/>
      <c r="P217" s="634"/>
      <c r="Q217" s="632"/>
      <c r="R217" s="632"/>
      <c r="S217" s="632"/>
      <c r="T217" s="632"/>
    </row>
    <row r="218" spans="1:20" x14ac:dyDescent="0.25">
      <c r="A218" s="488"/>
      <c r="D218" s="488"/>
      <c r="G218" s="632"/>
      <c r="H218" s="632"/>
      <c r="I218" s="632"/>
      <c r="J218" s="632"/>
      <c r="K218" s="632"/>
      <c r="L218" s="632"/>
      <c r="M218" s="632"/>
      <c r="N218" s="632"/>
      <c r="O218" s="632"/>
      <c r="P218" s="634"/>
      <c r="Q218" s="632"/>
      <c r="R218" s="632"/>
      <c r="S218" s="632"/>
      <c r="T218" s="632"/>
    </row>
    <row r="219" spans="1:20" x14ac:dyDescent="0.25">
      <c r="A219" s="488"/>
      <c r="D219" s="488"/>
      <c r="G219" s="632"/>
      <c r="H219" s="632"/>
      <c r="I219" s="632"/>
      <c r="J219" s="632"/>
      <c r="K219" s="632"/>
      <c r="L219" s="632"/>
      <c r="M219" s="632"/>
      <c r="N219" s="632"/>
      <c r="O219" s="632"/>
      <c r="P219" s="634"/>
      <c r="Q219" s="632"/>
      <c r="R219" s="632"/>
      <c r="S219" s="632"/>
      <c r="T219" s="632"/>
    </row>
    <row r="220" spans="1:20" x14ac:dyDescent="0.25">
      <c r="A220" s="488"/>
      <c r="D220" s="488"/>
      <c r="G220" s="632"/>
      <c r="H220" s="632"/>
      <c r="I220" s="632"/>
      <c r="J220" s="632"/>
      <c r="K220" s="632"/>
      <c r="L220" s="632"/>
      <c r="M220" s="632"/>
      <c r="N220" s="632"/>
      <c r="O220" s="632"/>
      <c r="P220" s="634"/>
      <c r="Q220" s="632"/>
      <c r="R220" s="632"/>
      <c r="S220" s="632"/>
      <c r="T220" s="632"/>
    </row>
    <row r="221" spans="1:20" x14ac:dyDescent="0.25">
      <c r="A221" s="488"/>
      <c r="D221" s="488"/>
      <c r="G221" s="632"/>
      <c r="H221" s="632"/>
      <c r="I221" s="632"/>
      <c r="J221" s="632"/>
      <c r="K221" s="632"/>
      <c r="L221" s="632"/>
      <c r="M221" s="632"/>
      <c r="N221" s="632"/>
      <c r="O221" s="632"/>
      <c r="P221" s="634"/>
      <c r="Q221" s="632"/>
      <c r="R221" s="632"/>
      <c r="S221" s="632"/>
      <c r="T221" s="632"/>
    </row>
    <row r="222" spans="1:20" x14ac:dyDescent="0.25">
      <c r="A222" s="488"/>
      <c r="D222" s="488"/>
      <c r="G222" s="632"/>
      <c r="H222" s="632"/>
      <c r="I222" s="632"/>
      <c r="J222" s="632"/>
      <c r="K222" s="632"/>
      <c r="L222" s="632"/>
      <c r="M222" s="632"/>
      <c r="N222" s="632"/>
      <c r="O222" s="632"/>
      <c r="P222" s="634"/>
      <c r="Q222" s="632"/>
      <c r="R222" s="632"/>
      <c r="S222" s="632"/>
      <c r="T222" s="632"/>
    </row>
    <row r="223" spans="1:20" x14ac:dyDescent="0.25">
      <c r="A223" s="488"/>
      <c r="D223" s="488"/>
      <c r="G223" s="632"/>
      <c r="H223" s="632"/>
      <c r="I223" s="632"/>
      <c r="J223" s="632"/>
      <c r="K223" s="632"/>
      <c r="L223" s="632"/>
      <c r="M223" s="632"/>
      <c r="N223" s="632"/>
      <c r="O223" s="632"/>
      <c r="P223" s="634"/>
      <c r="Q223" s="632"/>
      <c r="R223" s="632"/>
      <c r="S223" s="632"/>
      <c r="T223" s="632"/>
    </row>
    <row r="224" spans="1:20" x14ac:dyDescent="0.25">
      <c r="A224" s="488"/>
      <c r="D224" s="488"/>
      <c r="G224" s="632"/>
      <c r="H224" s="632"/>
      <c r="I224" s="632"/>
      <c r="J224" s="632"/>
      <c r="K224" s="632"/>
      <c r="L224" s="632"/>
      <c r="M224" s="632"/>
      <c r="N224" s="632"/>
      <c r="O224" s="632"/>
      <c r="P224" s="634"/>
      <c r="Q224" s="632"/>
      <c r="R224" s="632"/>
      <c r="S224" s="632"/>
      <c r="T224" s="632"/>
    </row>
    <row r="225" spans="1:20" x14ac:dyDescent="0.25">
      <c r="A225" s="488"/>
      <c r="D225" s="488"/>
      <c r="G225" s="632"/>
      <c r="H225" s="632"/>
      <c r="I225" s="632"/>
      <c r="J225" s="632"/>
      <c r="K225" s="632"/>
      <c r="L225" s="632"/>
      <c r="M225" s="632"/>
      <c r="N225" s="632"/>
      <c r="O225" s="632"/>
      <c r="P225" s="634"/>
      <c r="Q225" s="632"/>
      <c r="R225" s="632"/>
      <c r="S225" s="632"/>
      <c r="T225" s="632"/>
    </row>
    <row r="226" spans="1:20" x14ac:dyDescent="0.25">
      <c r="A226" s="488"/>
      <c r="D226" s="488"/>
      <c r="G226" s="632"/>
      <c r="H226" s="632"/>
      <c r="I226" s="632"/>
      <c r="J226" s="632"/>
      <c r="K226" s="632"/>
      <c r="L226" s="632"/>
      <c r="M226" s="632"/>
      <c r="N226" s="632"/>
      <c r="O226" s="632"/>
      <c r="P226" s="634"/>
      <c r="Q226" s="632"/>
      <c r="R226" s="632"/>
      <c r="S226" s="632"/>
      <c r="T226" s="632"/>
    </row>
    <row r="227" spans="1:20" x14ac:dyDescent="0.25">
      <c r="A227" s="488"/>
      <c r="D227" s="488"/>
      <c r="G227" s="632"/>
      <c r="H227" s="632"/>
      <c r="I227" s="632"/>
      <c r="J227" s="632"/>
      <c r="K227" s="632"/>
      <c r="L227" s="632"/>
      <c r="M227" s="632"/>
      <c r="N227" s="632"/>
      <c r="O227" s="632"/>
      <c r="P227" s="634"/>
      <c r="Q227" s="632"/>
      <c r="R227" s="632"/>
      <c r="S227" s="632"/>
      <c r="T227" s="632"/>
    </row>
    <row r="228" spans="1:20" x14ac:dyDescent="0.25">
      <c r="A228" s="488"/>
      <c r="D228" s="488"/>
      <c r="G228" s="632"/>
      <c r="H228" s="632"/>
      <c r="I228" s="632"/>
      <c r="J228" s="632"/>
      <c r="K228" s="632"/>
      <c r="L228" s="632"/>
      <c r="M228" s="632"/>
      <c r="N228" s="632"/>
      <c r="O228" s="632"/>
      <c r="P228" s="634"/>
      <c r="Q228" s="632"/>
      <c r="R228" s="632"/>
      <c r="S228" s="632"/>
      <c r="T228" s="632"/>
    </row>
    <row r="229" spans="1:20" x14ac:dyDescent="0.25">
      <c r="A229" s="488"/>
      <c r="D229" s="488"/>
      <c r="G229" s="632"/>
      <c r="H229" s="632"/>
      <c r="I229" s="632"/>
      <c r="J229" s="632"/>
      <c r="K229" s="632"/>
      <c r="L229" s="632"/>
      <c r="M229" s="632"/>
      <c r="N229" s="632"/>
      <c r="O229" s="632"/>
      <c r="P229" s="634"/>
      <c r="Q229" s="632"/>
      <c r="R229" s="632"/>
      <c r="S229" s="632"/>
      <c r="T229" s="632"/>
    </row>
    <row r="230" spans="1:20" x14ac:dyDescent="0.25">
      <c r="A230" s="488"/>
      <c r="D230" s="488"/>
      <c r="G230" s="632"/>
      <c r="H230" s="632"/>
      <c r="I230" s="632"/>
      <c r="J230" s="632"/>
      <c r="K230" s="632"/>
      <c r="L230" s="632"/>
      <c r="M230" s="632"/>
      <c r="N230" s="632"/>
      <c r="O230" s="632"/>
      <c r="P230" s="634"/>
      <c r="Q230" s="632"/>
      <c r="R230" s="632"/>
      <c r="S230" s="632"/>
      <c r="T230" s="632"/>
    </row>
    <row r="231" spans="1:20" x14ac:dyDescent="0.25">
      <c r="A231" s="488"/>
      <c r="D231" s="488"/>
      <c r="G231" s="632"/>
      <c r="H231" s="632"/>
      <c r="I231" s="632"/>
      <c r="J231" s="632"/>
      <c r="K231" s="632"/>
      <c r="L231" s="632"/>
      <c r="M231" s="632"/>
      <c r="N231" s="632"/>
      <c r="O231" s="632"/>
      <c r="P231" s="634"/>
      <c r="Q231" s="632"/>
      <c r="R231" s="632"/>
      <c r="S231" s="632"/>
      <c r="T231" s="632"/>
    </row>
    <row r="232" spans="1:20" x14ac:dyDescent="0.25">
      <c r="A232" s="488"/>
      <c r="D232" s="488"/>
      <c r="G232" s="632"/>
      <c r="H232" s="632"/>
      <c r="I232" s="632"/>
      <c r="J232" s="632"/>
      <c r="K232" s="632"/>
      <c r="L232" s="632"/>
      <c r="M232" s="632"/>
      <c r="N232" s="632"/>
      <c r="O232" s="632"/>
      <c r="P232" s="634"/>
      <c r="Q232" s="632"/>
      <c r="R232" s="632"/>
      <c r="S232" s="632"/>
      <c r="T232" s="632"/>
    </row>
    <row r="233" spans="1:20" x14ac:dyDescent="0.25">
      <c r="A233" s="488"/>
      <c r="D233" s="488"/>
      <c r="G233" s="632"/>
      <c r="H233" s="632"/>
      <c r="I233" s="632"/>
      <c r="J233" s="632"/>
      <c r="K233" s="632"/>
      <c r="L233" s="632"/>
      <c r="M233" s="632"/>
      <c r="N233" s="632"/>
      <c r="O233" s="632"/>
      <c r="P233" s="634"/>
      <c r="Q233" s="632"/>
      <c r="R233" s="632"/>
      <c r="S233" s="632"/>
      <c r="T233" s="632"/>
    </row>
    <row r="234" spans="1:20" x14ac:dyDescent="0.25">
      <c r="A234" s="488"/>
      <c r="D234" s="488"/>
      <c r="G234" s="632"/>
      <c r="H234" s="632"/>
      <c r="I234" s="632"/>
      <c r="J234" s="632"/>
      <c r="K234" s="632"/>
      <c r="L234" s="632"/>
      <c r="M234" s="632"/>
      <c r="N234" s="632"/>
      <c r="O234" s="632"/>
      <c r="P234" s="634"/>
      <c r="Q234" s="632"/>
      <c r="R234" s="632"/>
      <c r="S234" s="632"/>
      <c r="T234" s="632"/>
    </row>
    <row r="235" spans="1:20" x14ac:dyDescent="0.25">
      <c r="A235" s="488"/>
      <c r="D235" s="488"/>
      <c r="G235" s="632"/>
      <c r="H235" s="632"/>
      <c r="I235" s="632"/>
      <c r="J235" s="632"/>
      <c r="K235" s="632"/>
      <c r="L235" s="632"/>
      <c r="M235" s="632"/>
      <c r="N235" s="632"/>
      <c r="O235" s="632"/>
      <c r="P235" s="634"/>
      <c r="Q235" s="632"/>
      <c r="R235" s="632"/>
      <c r="S235" s="632"/>
      <c r="T235" s="632"/>
    </row>
    <row r="236" spans="1:20" x14ac:dyDescent="0.25">
      <c r="A236" s="488"/>
      <c r="D236" s="488"/>
      <c r="G236" s="632"/>
      <c r="H236" s="632"/>
      <c r="I236" s="632"/>
      <c r="J236" s="632"/>
      <c r="K236" s="632"/>
      <c r="L236" s="632"/>
      <c r="M236" s="632"/>
      <c r="N236" s="632"/>
      <c r="O236" s="632"/>
      <c r="P236" s="634"/>
      <c r="Q236" s="632"/>
      <c r="R236" s="632"/>
      <c r="S236" s="632"/>
      <c r="T236" s="632"/>
    </row>
    <row r="237" spans="1:20" x14ac:dyDescent="0.25">
      <c r="A237" s="488"/>
      <c r="D237" s="488"/>
      <c r="G237" s="632"/>
      <c r="H237" s="632"/>
      <c r="I237" s="632"/>
      <c r="J237" s="632"/>
      <c r="K237" s="632"/>
      <c r="L237" s="632"/>
      <c r="M237" s="632"/>
      <c r="N237" s="632"/>
      <c r="O237" s="632"/>
      <c r="P237" s="634"/>
      <c r="Q237" s="632"/>
      <c r="R237" s="632"/>
      <c r="S237" s="632"/>
      <c r="T237" s="632"/>
    </row>
    <row r="238" spans="1:20" x14ac:dyDescent="0.25">
      <c r="A238" s="488"/>
      <c r="D238" s="488"/>
      <c r="G238" s="632"/>
      <c r="H238" s="632"/>
      <c r="I238" s="632"/>
      <c r="J238" s="632"/>
      <c r="K238" s="632"/>
      <c r="L238" s="632"/>
      <c r="M238" s="632"/>
      <c r="N238" s="632"/>
      <c r="O238" s="632"/>
      <c r="P238" s="634"/>
      <c r="Q238" s="632"/>
      <c r="R238" s="632"/>
      <c r="S238" s="632"/>
      <c r="T238" s="632"/>
    </row>
    <row r="239" spans="1:20" x14ac:dyDescent="0.25">
      <c r="A239" s="488"/>
      <c r="D239" s="488"/>
      <c r="G239" s="632"/>
      <c r="H239" s="632"/>
      <c r="I239" s="632"/>
      <c r="J239" s="632"/>
      <c r="K239" s="632"/>
      <c r="L239" s="632"/>
      <c r="M239" s="632"/>
      <c r="N239" s="632"/>
      <c r="O239" s="632"/>
      <c r="P239" s="634"/>
      <c r="Q239" s="632"/>
      <c r="R239" s="632"/>
      <c r="S239" s="632"/>
      <c r="T239" s="632"/>
    </row>
    <row r="240" spans="1:20" x14ac:dyDescent="0.25">
      <c r="A240" s="488"/>
      <c r="D240" s="488"/>
      <c r="G240" s="632"/>
      <c r="H240" s="632"/>
      <c r="I240" s="632"/>
      <c r="J240" s="632"/>
      <c r="K240" s="632"/>
      <c r="L240" s="632"/>
      <c r="M240" s="632"/>
      <c r="N240" s="632"/>
      <c r="O240" s="632"/>
      <c r="P240" s="634"/>
      <c r="Q240" s="632"/>
      <c r="R240" s="632"/>
      <c r="S240" s="632"/>
      <c r="T240" s="632"/>
    </row>
    <row r="241" spans="1:20" x14ac:dyDescent="0.25">
      <c r="A241" s="488"/>
      <c r="D241" s="488"/>
      <c r="G241" s="632"/>
      <c r="H241" s="632"/>
      <c r="I241" s="632"/>
      <c r="J241" s="632"/>
      <c r="K241" s="632"/>
      <c r="L241" s="632"/>
      <c r="M241" s="632"/>
      <c r="N241" s="632"/>
      <c r="O241" s="632"/>
      <c r="P241" s="634"/>
      <c r="Q241" s="632"/>
      <c r="R241" s="632"/>
      <c r="S241" s="632"/>
      <c r="T241" s="632"/>
    </row>
    <row r="242" spans="1:20" x14ac:dyDescent="0.25">
      <c r="A242" s="488"/>
      <c r="D242" s="488"/>
      <c r="G242" s="632"/>
      <c r="H242" s="632"/>
      <c r="I242" s="632"/>
      <c r="J242" s="632"/>
      <c r="K242" s="632"/>
      <c r="L242" s="632"/>
      <c r="M242" s="632"/>
      <c r="N242" s="632"/>
      <c r="O242" s="632"/>
      <c r="P242" s="634"/>
      <c r="Q242" s="632"/>
      <c r="R242" s="632"/>
      <c r="S242" s="632"/>
      <c r="T242" s="632"/>
    </row>
    <row r="243" spans="1:20" x14ac:dyDescent="0.25">
      <c r="A243" s="488"/>
      <c r="D243" s="488"/>
      <c r="G243" s="632"/>
      <c r="H243" s="632"/>
      <c r="I243" s="632"/>
      <c r="J243" s="632"/>
      <c r="K243" s="632"/>
      <c r="L243" s="632"/>
      <c r="M243" s="632"/>
      <c r="N243" s="632"/>
      <c r="O243" s="632"/>
      <c r="P243" s="634"/>
      <c r="Q243" s="632"/>
      <c r="R243" s="632"/>
      <c r="S243" s="632"/>
      <c r="T243" s="632"/>
    </row>
    <row r="244" spans="1:20" x14ac:dyDescent="0.25">
      <c r="A244" s="488"/>
      <c r="D244" s="488"/>
      <c r="G244" s="632"/>
      <c r="H244" s="632"/>
      <c r="I244" s="632"/>
      <c r="J244" s="632"/>
      <c r="K244" s="632"/>
      <c r="L244" s="632"/>
      <c r="M244" s="632"/>
      <c r="N244" s="632"/>
      <c r="O244" s="632"/>
      <c r="P244" s="634"/>
      <c r="Q244" s="632"/>
      <c r="R244" s="632"/>
      <c r="S244" s="632"/>
      <c r="T244" s="632"/>
    </row>
    <row r="245" spans="1:20" x14ac:dyDescent="0.25">
      <c r="A245" s="488"/>
      <c r="D245" s="488"/>
      <c r="G245" s="632"/>
      <c r="H245" s="632"/>
      <c r="I245" s="632"/>
      <c r="J245" s="632"/>
      <c r="K245" s="632"/>
      <c r="L245" s="632"/>
      <c r="M245" s="632"/>
      <c r="N245" s="632"/>
      <c r="O245" s="632"/>
      <c r="P245" s="634"/>
      <c r="Q245" s="632"/>
      <c r="R245" s="632"/>
      <c r="S245" s="632"/>
      <c r="T245" s="632"/>
    </row>
    <row r="246" spans="1:20" x14ac:dyDescent="0.25">
      <c r="A246" s="488"/>
      <c r="D246" s="488"/>
      <c r="G246" s="632"/>
      <c r="H246" s="632"/>
      <c r="I246" s="632"/>
      <c r="J246" s="632"/>
      <c r="K246" s="632"/>
      <c r="L246" s="632"/>
      <c r="M246" s="632"/>
      <c r="N246" s="632"/>
      <c r="O246" s="632"/>
      <c r="P246" s="634"/>
      <c r="Q246" s="632"/>
      <c r="R246" s="632"/>
      <c r="S246" s="632"/>
      <c r="T246" s="632"/>
    </row>
    <row r="247" spans="1:20" x14ac:dyDescent="0.25">
      <c r="A247" s="488"/>
      <c r="D247" s="488"/>
      <c r="G247" s="632"/>
      <c r="H247" s="632"/>
      <c r="I247" s="632"/>
      <c r="J247" s="632"/>
      <c r="K247" s="632"/>
      <c r="L247" s="632"/>
      <c r="M247" s="632"/>
      <c r="N247" s="632"/>
      <c r="O247" s="632"/>
      <c r="P247" s="634"/>
      <c r="Q247" s="632"/>
      <c r="R247" s="632"/>
      <c r="S247" s="632"/>
      <c r="T247" s="632"/>
    </row>
    <row r="248" spans="1:20" x14ac:dyDescent="0.25">
      <c r="A248" s="488"/>
      <c r="D248" s="488"/>
      <c r="G248" s="632"/>
      <c r="H248" s="632"/>
      <c r="I248" s="632"/>
      <c r="J248" s="632"/>
      <c r="K248" s="632"/>
      <c r="L248" s="632"/>
      <c r="M248" s="632"/>
      <c r="N248" s="632"/>
      <c r="O248" s="632"/>
      <c r="P248" s="634"/>
      <c r="Q248" s="632"/>
      <c r="R248" s="632"/>
      <c r="S248" s="632"/>
      <c r="T248" s="632"/>
    </row>
    <row r="249" spans="1:20" x14ac:dyDescent="0.25">
      <c r="A249" s="488"/>
      <c r="D249" s="488"/>
      <c r="G249" s="632"/>
      <c r="H249" s="632"/>
      <c r="I249" s="632"/>
      <c r="J249" s="632"/>
      <c r="K249" s="632"/>
      <c r="L249" s="632"/>
      <c r="M249" s="632"/>
      <c r="N249" s="632"/>
      <c r="O249" s="632"/>
      <c r="P249" s="634"/>
      <c r="Q249" s="632"/>
      <c r="R249" s="632"/>
      <c r="S249" s="632"/>
      <c r="T249" s="632"/>
    </row>
    <row r="250" spans="1:20" x14ac:dyDescent="0.25">
      <c r="A250" s="488"/>
      <c r="D250" s="488"/>
      <c r="G250" s="632"/>
      <c r="H250" s="632"/>
      <c r="I250" s="632"/>
      <c r="J250" s="632"/>
      <c r="K250" s="632"/>
      <c r="L250" s="632"/>
      <c r="M250" s="632"/>
      <c r="N250" s="632"/>
      <c r="O250" s="632"/>
      <c r="P250" s="634"/>
      <c r="Q250" s="632"/>
      <c r="R250" s="632"/>
      <c r="S250" s="632"/>
      <c r="T250" s="632"/>
    </row>
    <row r="251" spans="1:20" x14ac:dyDescent="0.25">
      <c r="A251" s="488"/>
      <c r="D251" s="488"/>
      <c r="G251" s="632"/>
      <c r="H251" s="632"/>
      <c r="I251" s="632"/>
      <c r="J251" s="632"/>
      <c r="K251" s="632"/>
      <c r="L251" s="632"/>
      <c r="M251" s="632"/>
      <c r="N251" s="632"/>
      <c r="O251" s="632"/>
      <c r="P251" s="634"/>
      <c r="Q251" s="632"/>
      <c r="R251" s="632"/>
      <c r="S251" s="632"/>
      <c r="T251" s="632"/>
    </row>
    <row r="252" spans="1:20" x14ac:dyDescent="0.25">
      <c r="A252" s="488"/>
      <c r="D252" s="488"/>
      <c r="G252" s="632"/>
      <c r="H252" s="632"/>
      <c r="I252" s="632"/>
      <c r="J252" s="632"/>
      <c r="K252" s="632"/>
      <c r="L252" s="632"/>
      <c r="M252" s="632"/>
      <c r="N252" s="632"/>
      <c r="O252" s="632"/>
      <c r="P252" s="634"/>
      <c r="Q252" s="632"/>
      <c r="R252" s="632"/>
      <c r="S252" s="632"/>
      <c r="T252" s="632"/>
    </row>
    <row r="253" spans="1:20" x14ac:dyDescent="0.25">
      <c r="A253" s="488"/>
      <c r="D253" s="488"/>
      <c r="G253" s="632"/>
      <c r="H253" s="632"/>
      <c r="I253" s="632"/>
      <c r="J253" s="632"/>
      <c r="K253" s="632"/>
      <c r="L253" s="632"/>
      <c r="M253" s="632"/>
      <c r="N253" s="632"/>
      <c r="O253" s="632"/>
      <c r="P253" s="634"/>
      <c r="Q253" s="632"/>
      <c r="R253" s="632"/>
      <c r="S253" s="632"/>
      <c r="T253" s="632"/>
    </row>
    <row r="254" spans="1:20" x14ac:dyDescent="0.25">
      <c r="A254" s="488"/>
      <c r="D254" s="488"/>
      <c r="G254" s="632"/>
      <c r="H254" s="632"/>
      <c r="I254" s="632"/>
      <c r="J254" s="632"/>
      <c r="K254" s="632"/>
      <c r="L254" s="632"/>
      <c r="M254" s="632"/>
      <c r="N254" s="632"/>
      <c r="O254" s="632"/>
      <c r="P254" s="634"/>
      <c r="Q254" s="632"/>
      <c r="R254" s="632"/>
      <c r="S254" s="632"/>
      <c r="T254" s="632"/>
    </row>
    <row r="255" spans="1:20" x14ac:dyDescent="0.25">
      <c r="A255" s="488"/>
      <c r="D255" s="488"/>
      <c r="G255" s="632"/>
      <c r="H255" s="632"/>
      <c r="I255" s="632"/>
      <c r="J255" s="632"/>
      <c r="K255" s="632"/>
      <c r="L255" s="632"/>
      <c r="M255" s="632"/>
      <c r="N255" s="632"/>
      <c r="O255" s="632"/>
      <c r="P255" s="634"/>
      <c r="Q255" s="632"/>
      <c r="R255" s="632"/>
      <c r="S255" s="632"/>
      <c r="T255" s="632"/>
    </row>
    <row r="256" spans="1:20" x14ac:dyDescent="0.25">
      <c r="A256" s="488"/>
      <c r="D256" s="488"/>
      <c r="G256" s="632"/>
      <c r="H256" s="632"/>
      <c r="I256" s="632"/>
      <c r="J256" s="632"/>
      <c r="K256" s="632"/>
      <c r="L256" s="632"/>
      <c r="M256" s="632"/>
      <c r="N256" s="632"/>
      <c r="O256" s="632"/>
      <c r="P256" s="634"/>
      <c r="Q256" s="632"/>
      <c r="R256" s="632"/>
      <c r="S256" s="632"/>
      <c r="T256" s="632"/>
    </row>
    <row r="257" spans="1:20" x14ac:dyDescent="0.25">
      <c r="A257" s="488"/>
      <c r="D257" s="488"/>
      <c r="G257" s="632"/>
      <c r="H257" s="632"/>
      <c r="I257" s="632"/>
      <c r="J257" s="632"/>
      <c r="K257" s="632"/>
      <c r="L257" s="632"/>
      <c r="M257" s="632"/>
      <c r="N257" s="632"/>
      <c r="O257" s="632"/>
      <c r="P257" s="634"/>
      <c r="Q257" s="632"/>
      <c r="R257" s="632"/>
      <c r="S257" s="632"/>
      <c r="T257" s="632"/>
    </row>
    <row r="258" spans="1:20" x14ac:dyDescent="0.25">
      <c r="A258" s="488"/>
      <c r="D258" s="488"/>
      <c r="G258" s="632"/>
      <c r="H258" s="632"/>
      <c r="I258" s="632"/>
      <c r="J258" s="632"/>
      <c r="K258" s="632"/>
      <c r="L258" s="632"/>
      <c r="M258" s="632"/>
      <c r="N258" s="632"/>
      <c r="O258" s="632"/>
      <c r="P258" s="634"/>
      <c r="Q258" s="632"/>
      <c r="R258" s="632"/>
      <c r="S258" s="632"/>
      <c r="T258" s="632"/>
    </row>
    <row r="259" spans="1:20" x14ac:dyDescent="0.25">
      <c r="A259" s="488"/>
      <c r="D259" s="488"/>
      <c r="G259" s="632"/>
      <c r="H259" s="632"/>
      <c r="I259" s="632"/>
      <c r="J259" s="632"/>
      <c r="K259" s="632"/>
      <c r="L259" s="632"/>
      <c r="M259" s="632"/>
      <c r="N259" s="632"/>
      <c r="O259" s="632"/>
      <c r="P259" s="634"/>
      <c r="Q259" s="632"/>
      <c r="R259" s="632"/>
      <c r="S259" s="632"/>
      <c r="T259" s="632"/>
    </row>
    <row r="260" spans="1:20" x14ac:dyDescent="0.25">
      <c r="A260" s="488"/>
      <c r="D260" s="488"/>
      <c r="G260" s="632"/>
      <c r="H260" s="632"/>
      <c r="I260" s="632"/>
      <c r="J260" s="632"/>
      <c r="K260" s="632"/>
      <c r="L260" s="632"/>
      <c r="M260" s="632"/>
      <c r="N260" s="632"/>
      <c r="O260" s="632"/>
      <c r="P260" s="634"/>
      <c r="Q260" s="632"/>
      <c r="R260" s="632"/>
      <c r="S260" s="632"/>
      <c r="T260" s="632"/>
    </row>
    <row r="261" spans="1:20" x14ac:dyDescent="0.25">
      <c r="A261" s="488"/>
      <c r="D261" s="488"/>
      <c r="G261" s="632"/>
      <c r="H261" s="632"/>
      <c r="I261" s="632"/>
      <c r="J261" s="632"/>
      <c r="K261" s="632"/>
      <c r="L261" s="632"/>
      <c r="M261" s="632"/>
      <c r="N261" s="632"/>
      <c r="O261" s="632"/>
      <c r="P261" s="634"/>
      <c r="Q261" s="632"/>
      <c r="R261" s="632"/>
      <c r="S261" s="632"/>
      <c r="T261" s="632"/>
    </row>
    <row r="262" spans="1:20" x14ac:dyDescent="0.25">
      <c r="A262" s="488"/>
      <c r="D262" s="488"/>
      <c r="G262" s="632"/>
      <c r="H262" s="632"/>
      <c r="I262" s="632"/>
      <c r="J262" s="632"/>
      <c r="K262" s="632"/>
      <c r="L262" s="632"/>
      <c r="M262" s="632"/>
      <c r="N262" s="632"/>
      <c r="O262" s="632"/>
      <c r="P262" s="634"/>
      <c r="Q262" s="632"/>
      <c r="R262" s="632"/>
      <c r="S262" s="632"/>
      <c r="T262" s="632"/>
    </row>
    <row r="263" spans="1:20" x14ac:dyDescent="0.25">
      <c r="A263" s="488"/>
      <c r="D263" s="488"/>
      <c r="G263" s="632"/>
      <c r="H263" s="632"/>
      <c r="I263" s="632"/>
      <c r="J263" s="632"/>
      <c r="K263" s="632"/>
      <c r="L263" s="632"/>
      <c r="M263" s="632"/>
      <c r="N263" s="632"/>
      <c r="O263" s="632"/>
      <c r="P263" s="634"/>
      <c r="Q263" s="632"/>
      <c r="R263" s="632"/>
      <c r="S263" s="632"/>
      <c r="T263" s="632"/>
    </row>
    <row r="264" spans="1:20" x14ac:dyDescent="0.25">
      <c r="A264" s="488"/>
      <c r="D264" s="488"/>
      <c r="G264" s="632"/>
      <c r="H264" s="632"/>
      <c r="I264" s="632"/>
      <c r="J264" s="632"/>
      <c r="K264" s="632"/>
      <c r="L264" s="632"/>
      <c r="M264" s="632"/>
      <c r="N264" s="632"/>
      <c r="O264" s="632"/>
      <c r="P264" s="634"/>
      <c r="Q264" s="632"/>
      <c r="R264" s="632"/>
      <c r="S264" s="632"/>
      <c r="T264" s="632"/>
    </row>
    <row r="265" spans="1:20" x14ac:dyDescent="0.25">
      <c r="A265" s="488"/>
      <c r="D265" s="488"/>
      <c r="G265" s="632"/>
      <c r="H265" s="632"/>
      <c r="I265" s="632"/>
      <c r="J265" s="632"/>
      <c r="K265" s="632"/>
      <c r="L265" s="632"/>
      <c r="M265" s="632"/>
      <c r="N265" s="632"/>
      <c r="O265" s="632"/>
      <c r="P265" s="634"/>
      <c r="Q265" s="632"/>
      <c r="R265" s="632"/>
      <c r="S265" s="632"/>
      <c r="T265" s="632"/>
    </row>
    <row r="266" spans="1:20" x14ac:dyDescent="0.25">
      <c r="A266" s="488"/>
      <c r="D266" s="488"/>
      <c r="G266" s="632"/>
      <c r="H266" s="632"/>
      <c r="I266" s="632"/>
      <c r="J266" s="632"/>
      <c r="K266" s="632"/>
      <c r="L266" s="632"/>
      <c r="M266" s="632"/>
      <c r="N266" s="632"/>
      <c r="O266" s="632"/>
      <c r="P266" s="634"/>
      <c r="Q266" s="632"/>
      <c r="R266" s="632"/>
      <c r="S266" s="632"/>
      <c r="T266" s="632"/>
    </row>
    <row r="267" spans="1:20" x14ac:dyDescent="0.25">
      <c r="A267" s="488"/>
      <c r="D267" s="488"/>
      <c r="G267" s="632"/>
      <c r="H267" s="632"/>
      <c r="I267" s="632"/>
      <c r="J267" s="632"/>
      <c r="K267" s="632"/>
      <c r="L267" s="632"/>
      <c r="M267" s="632"/>
      <c r="N267" s="632"/>
      <c r="O267" s="632"/>
      <c r="P267" s="634"/>
      <c r="Q267" s="632"/>
      <c r="R267" s="632"/>
      <c r="S267" s="632"/>
      <c r="T267" s="632"/>
    </row>
    <row r="268" spans="1:20" x14ac:dyDescent="0.25">
      <c r="A268" s="488"/>
      <c r="D268" s="488"/>
      <c r="G268" s="632"/>
      <c r="H268" s="632"/>
      <c r="I268" s="632"/>
      <c r="J268" s="632"/>
      <c r="K268" s="632"/>
      <c r="L268" s="632"/>
      <c r="M268" s="632"/>
      <c r="N268" s="632"/>
      <c r="O268" s="632"/>
      <c r="P268" s="634"/>
      <c r="Q268" s="632"/>
      <c r="R268" s="632"/>
      <c r="S268" s="632"/>
      <c r="T268" s="632"/>
    </row>
    <row r="269" spans="1:20" x14ac:dyDescent="0.25">
      <c r="A269" s="488"/>
      <c r="D269" s="488"/>
      <c r="G269" s="632"/>
      <c r="H269" s="632"/>
      <c r="I269" s="632"/>
      <c r="J269" s="632"/>
      <c r="K269" s="632"/>
      <c r="L269" s="632"/>
      <c r="M269" s="632"/>
      <c r="N269" s="632"/>
      <c r="O269" s="632"/>
      <c r="P269" s="634"/>
      <c r="Q269" s="632"/>
      <c r="R269" s="632"/>
      <c r="S269" s="632"/>
      <c r="T269" s="632"/>
    </row>
    <row r="270" spans="1:20" x14ac:dyDescent="0.25">
      <c r="A270" s="488"/>
      <c r="D270" s="488"/>
      <c r="G270" s="632"/>
      <c r="H270" s="632"/>
      <c r="I270" s="632"/>
      <c r="J270" s="632"/>
      <c r="K270" s="632"/>
      <c r="L270" s="632"/>
      <c r="M270" s="632"/>
      <c r="N270" s="632"/>
      <c r="O270" s="632"/>
      <c r="P270" s="634"/>
      <c r="Q270" s="632"/>
      <c r="R270" s="632"/>
      <c r="S270" s="632"/>
      <c r="T270" s="632"/>
    </row>
    <row r="271" spans="1:20" x14ac:dyDescent="0.25">
      <c r="A271" s="488"/>
      <c r="D271" s="488"/>
      <c r="G271" s="632"/>
      <c r="H271" s="632"/>
      <c r="I271" s="632"/>
      <c r="J271" s="632"/>
      <c r="K271" s="632"/>
      <c r="L271" s="632"/>
      <c r="M271" s="632"/>
      <c r="N271" s="632"/>
      <c r="O271" s="632"/>
      <c r="P271" s="634"/>
      <c r="Q271" s="632"/>
      <c r="R271" s="632"/>
      <c r="S271" s="632"/>
      <c r="T271" s="632"/>
    </row>
    <row r="272" spans="1:20" x14ac:dyDescent="0.25">
      <c r="A272" s="488"/>
      <c r="D272" s="488"/>
      <c r="G272" s="632"/>
      <c r="H272" s="632"/>
      <c r="I272" s="632"/>
      <c r="J272" s="632"/>
      <c r="K272" s="632"/>
      <c r="L272" s="632"/>
      <c r="M272" s="632"/>
      <c r="N272" s="632"/>
      <c r="O272" s="632"/>
      <c r="P272" s="634"/>
      <c r="Q272" s="632"/>
      <c r="R272" s="632"/>
      <c r="S272" s="632"/>
      <c r="T272" s="632"/>
    </row>
    <row r="273" spans="1:20" x14ac:dyDescent="0.25">
      <c r="A273" s="488"/>
      <c r="D273" s="488"/>
      <c r="G273" s="632"/>
      <c r="H273" s="632"/>
      <c r="I273" s="632"/>
      <c r="J273" s="632"/>
      <c r="K273" s="632"/>
      <c r="L273" s="632"/>
      <c r="M273" s="632"/>
      <c r="N273" s="632"/>
      <c r="O273" s="632"/>
      <c r="P273" s="634"/>
      <c r="Q273" s="632"/>
      <c r="R273" s="632"/>
      <c r="S273" s="632"/>
      <c r="T273" s="632"/>
    </row>
    <row r="274" spans="1:20" x14ac:dyDescent="0.25">
      <c r="A274" s="488"/>
      <c r="D274" s="488"/>
      <c r="G274" s="632"/>
      <c r="H274" s="632"/>
      <c r="I274" s="632"/>
      <c r="J274" s="632"/>
      <c r="K274" s="632"/>
      <c r="L274" s="632"/>
      <c r="M274" s="632"/>
      <c r="N274" s="632"/>
      <c r="O274" s="632"/>
      <c r="P274" s="634"/>
      <c r="Q274" s="632"/>
      <c r="R274" s="632"/>
      <c r="S274" s="632"/>
      <c r="T274" s="632"/>
    </row>
    <row r="275" spans="1:20" x14ac:dyDescent="0.25">
      <c r="A275" s="488"/>
      <c r="D275" s="488"/>
      <c r="G275" s="632"/>
      <c r="H275" s="632"/>
      <c r="I275" s="632"/>
      <c r="J275" s="632"/>
      <c r="K275" s="632"/>
      <c r="L275" s="632"/>
      <c r="M275" s="632"/>
      <c r="N275" s="632"/>
      <c r="O275" s="632"/>
      <c r="P275" s="634"/>
      <c r="Q275" s="632"/>
      <c r="R275" s="632"/>
      <c r="S275" s="632"/>
      <c r="T275" s="632"/>
    </row>
    <row r="276" spans="1:20" x14ac:dyDescent="0.25">
      <c r="A276" s="488"/>
      <c r="D276" s="488"/>
      <c r="G276" s="632"/>
      <c r="H276" s="632"/>
      <c r="I276" s="632"/>
      <c r="J276" s="632"/>
      <c r="K276" s="632"/>
      <c r="L276" s="632"/>
      <c r="M276" s="632"/>
      <c r="N276" s="632"/>
      <c r="O276" s="632"/>
      <c r="P276" s="634"/>
      <c r="Q276" s="632"/>
      <c r="R276" s="632"/>
      <c r="S276" s="632"/>
      <c r="T276" s="632"/>
    </row>
    <row r="277" spans="1:20" x14ac:dyDescent="0.25">
      <c r="A277" s="488"/>
      <c r="D277" s="488"/>
      <c r="G277" s="632"/>
      <c r="H277" s="632"/>
      <c r="I277" s="632"/>
      <c r="J277" s="632"/>
      <c r="K277" s="632"/>
      <c r="L277" s="632"/>
      <c r="M277" s="632"/>
      <c r="N277" s="632"/>
      <c r="O277" s="632"/>
      <c r="P277" s="634"/>
      <c r="Q277" s="632"/>
      <c r="R277" s="632"/>
      <c r="S277" s="632"/>
      <c r="T277" s="632"/>
    </row>
    <row r="278" spans="1:20" x14ac:dyDescent="0.25">
      <c r="A278" s="488"/>
      <c r="D278" s="488"/>
      <c r="G278" s="632"/>
      <c r="H278" s="632"/>
      <c r="I278" s="632"/>
      <c r="J278" s="632"/>
      <c r="K278" s="632"/>
      <c r="L278" s="632"/>
      <c r="M278" s="632"/>
      <c r="N278" s="632"/>
      <c r="O278" s="632"/>
      <c r="P278" s="634"/>
      <c r="Q278" s="632"/>
      <c r="R278" s="632"/>
      <c r="S278" s="632"/>
      <c r="T278" s="632"/>
    </row>
    <row r="279" spans="1:20" x14ac:dyDescent="0.25">
      <c r="A279" s="488"/>
      <c r="D279" s="488"/>
      <c r="G279" s="632"/>
      <c r="H279" s="632"/>
      <c r="I279" s="632"/>
      <c r="J279" s="632"/>
      <c r="K279" s="632"/>
      <c r="L279" s="632"/>
      <c r="M279" s="632"/>
      <c r="N279" s="632"/>
      <c r="O279" s="632"/>
      <c r="P279" s="634"/>
      <c r="Q279" s="632"/>
      <c r="R279" s="632"/>
      <c r="S279" s="632"/>
      <c r="T279" s="632"/>
    </row>
    <row r="280" spans="1:20" x14ac:dyDescent="0.25">
      <c r="A280" s="488"/>
      <c r="D280" s="488"/>
      <c r="G280" s="632"/>
      <c r="H280" s="632"/>
      <c r="I280" s="632"/>
      <c r="J280" s="632"/>
      <c r="K280" s="632"/>
      <c r="L280" s="632"/>
      <c r="M280" s="632"/>
      <c r="N280" s="632"/>
      <c r="O280" s="632"/>
      <c r="P280" s="634"/>
      <c r="Q280" s="632"/>
      <c r="R280" s="632"/>
      <c r="S280" s="632"/>
      <c r="T280" s="632"/>
    </row>
    <row r="281" spans="1:20" x14ac:dyDescent="0.25">
      <c r="A281" s="488"/>
      <c r="D281" s="488"/>
      <c r="G281" s="632"/>
      <c r="H281" s="632"/>
      <c r="I281" s="632"/>
      <c r="J281" s="632"/>
      <c r="K281" s="632"/>
      <c r="L281" s="632"/>
      <c r="M281" s="632"/>
      <c r="N281" s="632"/>
      <c r="O281" s="632"/>
      <c r="P281" s="634"/>
      <c r="Q281" s="632"/>
      <c r="R281" s="632"/>
      <c r="S281" s="632"/>
      <c r="T281" s="632"/>
    </row>
    <row r="282" spans="1:20" x14ac:dyDescent="0.25">
      <c r="A282" s="488"/>
      <c r="D282" s="488"/>
      <c r="G282" s="632"/>
      <c r="H282" s="632"/>
      <c r="I282" s="632"/>
      <c r="J282" s="632"/>
      <c r="K282" s="632"/>
      <c r="L282" s="632"/>
      <c r="M282" s="632"/>
      <c r="N282" s="632"/>
      <c r="O282" s="632"/>
      <c r="P282" s="634"/>
      <c r="Q282" s="632"/>
      <c r="R282" s="632"/>
      <c r="S282" s="632"/>
      <c r="T282" s="632"/>
    </row>
    <row r="283" spans="1:20" x14ac:dyDescent="0.25">
      <c r="A283" s="488"/>
      <c r="D283" s="488"/>
      <c r="G283" s="632"/>
      <c r="H283" s="632"/>
      <c r="I283" s="632"/>
      <c r="J283" s="632"/>
      <c r="K283" s="632"/>
      <c r="L283" s="632"/>
      <c r="M283" s="632"/>
      <c r="N283" s="632"/>
      <c r="O283" s="632"/>
      <c r="P283" s="634"/>
      <c r="Q283" s="632"/>
      <c r="R283" s="632"/>
      <c r="S283" s="632"/>
      <c r="T283" s="632"/>
    </row>
    <row r="284" spans="1:20" x14ac:dyDescent="0.25">
      <c r="A284" s="488"/>
      <c r="D284" s="488"/>
      <c r="G284" s="632"/>
      <c r="H284" s="632"/>
      <c r="I284" s="632"/>
      <c r="J284" s="632"/>
      <c r="K284" s="632"/>
      <c r="L284" s="632"/>
      <c r="M284" s="632"/>
      <c r="N284" s="632"/>
      <c r="O284" s="632"/>
      <c r="P284" s="634"/>
      <c r="Q284" s="632"/>
      <c r="R284" s="632"/>
      <c r="S284" s="632"/>
      <c r="T284" s="632"/>
    </row>
    <row r="285" spans="1:20" x14ac:dyDescent="0.25">
      <c r="A285" s="488"/>
      <c r="D285" s="488"/>
      <c r="G285" s="632"/>
      <c r="H285" s="632"/>
      <c r="I285" s="632"/>
      <c r="J285" s="632"/>
      <c r="K285" s="632"/>
      <c r="L285" s="632"/>
      <c r="M285" s="632"/>
      <c r="N285" s="632"/>
      <c r="O285" s="632"/>
      <c r="P285" s="634"/>
      <c r="Q285" s="632"/>
      <c r="R285" s="632"/>
      <c r="S285" s="632"/>
      <c r="T285" s="632"/>
    </row>
    <row r="286" spans="1:20" x14ac:dyDescent="0.25">
      <c r="A286" s="488"/>
      <c r="D286" s="488"/>
      <c r="G286" s="632"/>
      <c r="H286" s="632"/>
      <c r="I286" s="632"/>
      <c r="J286" s="632"/>
      <c r="K286" s="632"/>
      <c r="L286" s="632"/>
      <c r="M286" s="632"/>
      <c r="N286" s="632"/>
      <c r="O286" s="632"/>
      <c r="P286" s="634"/>
      <c r="Q286" s="632"/>
      <c r="R286" s="632"/>
      <c r="S286" s="632"/>
      <c r="T286" s="632"/>
    </row>
    <row r="287" spans="1:20" x14ac:dyDescent="0.25">
      <c r="A287" s="488"/>
      <c r="D287" s="488"/>
      <c r="G287" s="632"/>
      <c r="H287" s="632"/>
      <c r="I287" s="632"/>
      <c r="J287" s="632"/>
      <c r="K287" s="632"/>
      <c r="L287" s="632"/>
      <c r="M287" s="632"/>
      <c r="N287" s="632"/>
      <c r="O287" s="632"/>
      <c r="P287" s="634"/>
      <c r="Q287" s="632"/>
      <c r="R287" s="632"/>
      <c r="S287" s="632"/>
      <c r="T287" s="632"/>
    </row>
    <row r="288" spans="1:20" x14ac:dyDescent="0.25">
      <c r="A288" s="488"/>
      <c r="D288" s="488"/>
      <c r="G288" s="632"/>
      <c r="H288" s="632"/>
      <c r="I288" s="632"/>
      <c r="J288" s="632"/>
      <c r="K288" s="632"/>
      <c r="L288" s="632"/>
      <c r="M288" s="632"/>
      <c r="N288" s="632"/>
      <c r="O288" s="632"/>
      <c r="P288" s="634"/>
      <c r="Q288" s="632"/>
      <c r="R288" s="632"/>
      <c r="S288" s="632"/>
      <c r="T288" s="632"/>
    </row>
    <row r="289" spans="1:20" x14ac:dyDescent="0.25">
      <c r="A289" s="488"/>
      <c r="D289" s="488"/>
      <c r="G289" s="632"/>
      <c r="H289" s="632"/>
      <c r="I289" s="632"/>
      <c r="J289" s="632"/>
      <c r="K289" s="632"/>
      <c r="L289" s="632"/>
      <c r="M289" s="632"/>
      <c r="N289" s="632"/>
      <c r="O289" s="632"/>
      <c r="P289" s="634"/>
      <c r="Q289" s="632"/>
      <c r="R289" s="632"/>
      <c r="S289" s="632"/>
      <c r="T289" s="632"/>
    </row>
    <row r="290" spans="1:20" x14ac:dyDescent="0.25">
      <c r="A290" s="488"/>
      <c r="D290" s="488"/>
      <c r="G290" s="632"/>
      <c r="H290" s="632"/>
      <c r="I290" s="632"/>
      <c r="J290" s="632"/>
      <c r="K290" s="632"/>
      <c r="L290" s="632"/>
      <c r="M290" s="632"/>
      <c r="N290" s="632"/>
      <c r="O290" s="632"/>
      <c r="P290" s="634"/>
      <c r="Q290" s="632"/>
      <c r="R290" s="632"/>
      <c r="S290" s="632"/>
      <c r="T290" s="632"/>
    </row>
    <row r="291" spans="1:20" x14ac:dyDescent="0.25">
      <c r="A291" s="488"/>
      <c r="D291" s="488"/>
      <c r="G291" s="632"/>
      <c r="H291" s="632"/>
      <c r="I291" s="632"/>
      <c r="J291" s="632"/>
      <c r="K291" s="632"/>
      <c r="L291" s="632"/>
      <c r="M291" s="632"/>
      <c r="N291" s="632"/>
      <c r="O291" s="632"/>
      <c r="P291" s="634"/>
      <c r="Q291" s="632"/>
      <c r="R291" s="632"/>
      <c r="S291" s="632"/>
      <c r="T291" s="632"/>
    </row>
    <row r="292" spans="1:20" x14ac:dyDescent="0.25">
      <c r="A292" s="488"/>
      <c r="D292" s="488"/>
      <c r="G292" s="632"/>
      <c r="H292" s="632"/>
      <c r="I292" s="632"/>
      <c r="J292" s="632"/>
      <c r="K292" s="632"/>
      <c r="L292" s="632"/>
      <c r="M292" s="632"/>
      <c r="N292" s="632"/>
      <c r="O292" s="632"/>
      <c r="P292" s="634"/>
      <c r="Q292" s="632"/>
      <c r="R292" s="632"/>
      <c r="S292" s="632"/>
      <c r="T292" s="632"/>
    </row>
    <row r="293" spans="1:20" x14ac:dyDescent="0.25">
      <c r="A293" s="488"/>
      <c r="D293" s="488"/>
      <c r="G293" s="632"/>
      <c r="H293" s="632"/>
      <c r="I293" s="632"/>
      <c r="J293" s="632"/>
      <c r="K293" s="632"/>
      <c r="L293" s="632"/>
      <c r="M293" s="632"/>
      <c r="N293" s="632"/>
      <c r="O293" s="632"/>
      <c r="P293" s="634"/>
      <c r="Q293" s="632"/>
      <c r="R293" s="632"/>
      <c r="S293" s="632"/>
      <c r="T293" s="632"/>
    </row>
    <row r="294" spans="1:20" x14ac:dyDescent="0.25">
      <c r="A294" s="488"/>
      <c r="D294" s="488"/>
      <c r="G294" s="632"/>
      <c r="H294" s="632"/>
      <c r="I294" s="632"/>
      <c r="J294" s="632"/>
      <c r="K294" s="632"/>
      <c r="L294" s="632"/>
      <c r="M294" s="632"/>
      <c r="N294" s="632"/>
      <c r="O294" s="632"/>
      <c r="P294" s="634"/>
      <c r="Q294" s="632"/>
      <c r="R294" s="632"/>
      <c r="S294" s="632"/>
      <c r="T294" s="632"/>
    </row>
    <row r="295" spans="1:20" x14ac:dyDescent="0.25">
      <c r="A295" s="488"/>
      <c r="D295" s="488"/>
      <c r="G295" s="632"/>
      <c r="H295" s="632"/>
      <c r="I295" s="632"/>
      <c r="J295" s="632"/>
      <c r="K295" s="632"/>
      <c r="L295" s="632"/>
      <c r="M295" s="632"/>
      <c r="N295" s="632"/>
      <c r="O295" s="632"/>
      <c r="P295" s="634"/>
      <c r="Q295" s="632"/>
      <c r="R295" s="632"/>
      <c r="S295" s="632"/>
      <c r="T295" s="632"/>
    </row>
    <row r="296" spans="1:20" x14ac:dyDescent="0.25">
      <c r="A296" s="488"/>
      <c r="D296" s="488"/>
      <c r="G296" s="632"/>
      <c r="H296" s="632"/>
      <c r="I296" s="632"/>
      <c r="J296" s="632"/>
      <c r="K296" s="632"/>
      <c r="L296" s="632"/>
      <c r="M296" s="632"/>
      <c r="N296" s="632"/>
      <c r="O296" s="632"/>
      <c r="P296" s="634"/>
      <c r="Q296" s="632"/>
      <c r="R296" s="632"/>
      <c r="S296" s="632"/>
      <c r="T296" s="632"/>
    </row>
    <row r="297" spans="1:20" x14ac:dyDescent="0.25">
      <c r="A297" s="488"/>
      <c r="D297" s="488"/>
      <c r="G297" s="632"/>
      <c r="H297" s="632"/>
      <c r="I297" s="632"/>
      <c r="J297" s="632"/>
      <c r="K297" s="632"/>
      <c r="L297" s="632"/>
      <c r="M297" s="632"/>
      <c r="N297" s="632"/>
      <c r="O297" s="632"/>
      <c r="P297" s="634"/>
      <c r="Q297" s="632"/>
      <c r="R297" s="632"/>
      <c r="S297" s="632"/>
      <c r="T297" s="632"/>
    </row>
    <row r="298" spans="1:20" x14ac:dyDescent="0.25">
      <c r="A298" s="488"/>
      <c r="D298" s="488"/>
      <c r="G298" s="632"/>
      <c r="H298" s="632"/>
      <c r="I298" s="632"/>
      <c r="J298" s="632"/>
      <c r="K298" s="632"/>
      <c r="L298" s="632"/>
      <c r="M298" s="632"/>
      <c r="N298" s="632"/>
      <c r="O298" s="632"/>
      <c r="P298" s="634"/>
      <c r="Q298" s="632"/>
      <c r="R298" s="632"/>
      <c r="S298" s="632"/>
      <c r="T298" s="632"/>
    </row>
    <row r="299" spans="1:20" x14ac:dyDescent="0.25">
      <c r="A299" s="488"/>
      <c r="D299" s="488"/>
      <c r="G299" s="632"/>
      <c r="H299" s="632"/>
      <c r="I299" s="632"/>
      <c r="J299" s="632"/>
      <c r="K299" s="632"/>
      <c r="L299" s="632"/>
      <c r="M299" s="632"/>
      <c r="N299" s="632"/>
      <c r="O299" s="632"/>
      <c r="P299" s="634"/>
      <c r="Q299" s="632"/>
      <c r="R299" s="632"/>
      <c r="S299" s="632"/>
      <c r="T299" s="632"/>
    </row>
    <row r="300" spans="1:20" x14ac:dyDescent="0.25">
      <c r="A300" s="488"/>
      <c r="D300" s="488"/>
      <c r="G300" s="632"/>
      <c r="H300" s="632"/>
      <c r="I300" s="632"/>
      <c r="J300" s="632"/>
      <c r="K300" s="632"/>
      <c r="L300" s="632"/>
      <c r="M300" s="632"/>
      <c r="N300" s="632"/>
      <c r="O300" s="632"/>
      <c r="P300" s="634"/>
      <c r="Q300" s="632"/>
      <c r="R300" s="632"/>
      <c r="S300" s="632"/>
      <c r="T300" s="632"/>
    </row>
    <row r="301" spans="1:20" x14ac:dyDescent="0.25">
      <c r="A301" s="488"/>
      <c r="D301" s="488"/>
      <c r="G301" s="632"/>
      <c r="H301" s="632"/>
      <c r="I301" s="632"/>
      <c r="J301" s="632"/>
      <c r="K301" s="632"/>
      <c r="L301" s="632"/>
      <c r="M301" s="632"/>
      <c r="N301" s="632"/>
      <c r="O301" s="632"/>
      <c r="P301" s="634"/>
      <c r="Q301" s="632"/>
      <c r="R301" s="632"/>
      <c r="S301" s="632"/>
      <c r="T301" s="632"/>
    </row>
    <row r="302" spans="1:20" x14ac:dyDescent="0.25">
      <c r="A302" s="488"/>
      <c r="D302" s="488"/>
      <c r="G302" s="632"/>
      <c r="H302" s="632"/>
      <c r="I302" s="632"/>
      <c r="J302" s="632"/>
      <c r="K302" s="632"/>
      <c r="L302" s="632"/>
      <c r="M302" s="632"/>
      <c r="N302" s="632"/>
      <c r="O302" s="632"/>
      <c r="P302" s="634"/>
      <c r="Q302" s="632"/>
      <c r="R302" s="632"/>
      <c r="S302" s="632"/>
      <c r="T302" s="632"/>
    </row>
    <row r="303" spans="1:20" x14ac:dyDescent="0.25">
      <c r="A303" s="488"/>
      <c r="D303" s="488"/>
      <c r="G303" s="632"/>
      <c r="H303" s="632"/>
      <c r="I303" s="632"/>
      <c r="J303" s="632"/>
      <c r="K303" s="632"/>
      <c r="L303" s="632"/>
      <c r="M303" s="632"/>
      <c r="N303" s="632"/>
      <c r="O303" s="632"/>
      <c r="P303" s="634"/>
      <c r="Q303" s="632"/>
      <c r="R303" s="632"/>
      <c r="S303" s="632"/>
      <c r="T303" s="632"/>
    </row>
    <row r="304" spans="1:20" x14ac:dyDescent="0.25">
      <c r="A304" s="488"/>
      <c r="D304" s="488"/>
      <c r="G304" s="632"/>
      <c r="H304" s="632"/>
      <c r="I304" s="632"/>
      <c r="J304" s="632"/>
      <c r="K304" s="632"/>
      <c r="L304" s="632"/>
      <c r="M304" s="632"/>
      <c r="N304" s="632"/>
      <c r="O304" s="632"/>
      <c r="P304" s="634"/>
      <c r="Q304" s="632"/>
      <c r="R304" s="632"/>
      <c r="S304" s="632"/>
      <c r="T304" s="632"/>
    </row>
    <row r="305" spans="1:20" x14ac:dyDescent="0.25">
      <c r="A305" s="488"/>
      <c r="D305" s="488"/>
      <c r="G305" s="632"/>
      <c r="H305" s="632"/>
      <c r="I305" s="632"/>
      <c r="J305" s="632"/>
      <c r="K305" s="632"/>
      <c r="L305" s="632"/>
      <c r="M305" s="632"/>
      <c r="N305" s="632"/>
      <c r="O305" s="632"/>
      <c r="P305" s="634"/>
      <c r="Q305" s="632"/>
      <c r="R305" s="632"/>
      <c r="S305" s="632"/>
      <c r="T305" s="632"/>
    </row>
    <row r="306" spans="1:20" x14ac:dyDescent="0.25">
      <c r="A306" s="488"/>
      <c r="D306" s="488"/>
      <c r="G306" s="632"/>
      <c r="H306" s="632"/>
      <c r="I306" s="632"/>
      <c r="J306" s="632"/>
      <c r="K306" s="632"/>
      <c r="L306" s="632"/>
      <c r="M306" s="632"/>
      <c r="N306" s="632"/>
      <c r="O306" s="632"/>
      <c r="P306" s="634"/>
      <c r="Q306" s="632"/>
      <c r="R306" s="632"/>
      <c r="S306" s="632"/>
      <c r="T306" s="632"/>
    </row>
    <row r="307" spans="1:20" x14ac:dyDescent="0.25">
      <c r="A307" s="488"/>
      <c r="D307" s="488"/>
      <c r="G307" s="632"/>
      <c r="H307" s="632"/>
      <c r="I307" s="632"/>
      <c r="J307" s="632"/>
      <c r="K307" s="632"/>
      <c r="L307" s="632"/>
      <c r="M307" s="632"/>
      <c r="N307" s="632"/>
      <c r="O307" s="632"/>
      <c r="P307" s="634"/>
      <c r="Q307" s="632"/>
      <c r="R307" s="632"/>
      <c r="S307" s="632"/>
      <c r="T307" s="632"/>
    </row>
    <row r="308" spans="1:20" x14ac:dyDescent="0.25">
      <c r="A308" s="488"/>
      <c r="D308" s="488"/>
      <c r="G308" s="632"/>
      <c r="H308" s="632"/>
      <c r="I308" s="632"/>
      <c r="J308" s="632"/>
      <c r="K308" s="632"/>
      <c r="L308" s="632"/>
      <c r="M308" s="632"/>
      <c r="N308" s="632"/>
      <c r="O308" s="632"/>
      <c r="P308" s="634"/>
      <c r="Q308" s="632"/>
      <c r="R308" s="632"/>
      <c r="S308" s="632"/>
      <c r="T308" s="632"/>
    </row>
    <row r="309" spans="1:20" x14ac:dyDescent="0.25">
      <c r="A309" s="488"/>
      <c r="D309" s="488"/>
      <c r="G309" s="632"/>
      <c r="H309" s="632"/>
      <c r="I309" s="632"/>
      <c r="J309" s="632"/>
      <c r="K309" s="632"/>
      <c r="L309" s="632"/>
      <c r="M309" s="632"/>
      <c r="N309" s="632"/>
      <c r="O309" s="632"/>
      <c r="P309" s="634"/>
      <c r="Q309" s="632"/>
      <c r="R309" s="632"/>
      <c r="S309" s="632"/>
      <c r="T309" s="632"/>
    </row>
    <row r="310" spans="1:20" x14ac:dyDescent="0.25">
      <c r="A310" s="488"/>
      <c r="D310" s="488"/>
      <c r="G310" s="632"/>
      <c r="H310" s="632"/>
      <c r="I310" s="632"/>
      <c r="J310" s="632"/>
      <c r="K310" s="632"/>
      <c r="L310" s="632"/>
      <c r="M310" s="632"/>
      <c r="N310" s="632"/>
      <c r="O310" s="632"/>
      <c r="P310" s="634"/>
      <c r="Q310" s="632"/>
      <c r="R310" s="632"/>
      <c r="S310" s="632"/>
      <c r="T310" s="632"/>
    </row>
    <row r="311" spans="1:20" x14ac:dyDescent="0.25">
      <c r="A311" s="488"/>
      <c r="D311" s="488"/>
      <c r="G311" s="632"/>
      <c r="H311" s="632"/>
      <c r="I311" s="632"/>
      <c r="J311" s="632"/>
      <c r="K311" s="632"/>
      <c r="L311" s="632"/>
      <c r="M311" s="632"/>
      <c r="N311" s="632"/>
      <c r="O311" s="632"/>
      <c r="P311" s="634"/>
      <c r="Q311" s="632"/>
      <c r="R311" s="632"/>
      <c r="S311" s="632"/>
      <c r="T311" s="632"/>
    </row>
    <row r="312" spans="1:20" x14ac:dyDescent="0.25">
      <c r="A312" s="488"/>
      <c r="D312" s="488"/>
      <c r="G312" s="632"/>
      <c r="H312" s="632"/>
      <c r="I312" s="632"/>
      <c r="J312" s="632"/>
      <c r="K312" s="632"/>
      <c r="L312" s="632"/>
      <c r="M312" s="632"/>
      <c r="N312" s="632"/>
      <c r="O312" s="632"/>
      <c r="P312" s="634"/>
      <c r="Q312" s="632"/>
      <c r="R312" s="632"/>
      <c r="S312" s="632"/>
      <c r="T312" s="632"/>
    </row>
    <row r="313" spans="1:20" x14ac:dyDescent="0.25">
      <c r="A313" s="488"/>
      <c r="D313" s="488"/>
      <c r="G313" s="632"/>
      <c r="H313" s="632"/>
      <c r="I313" s="632"/>
      <c r="J313" s="632"/>
      <c r="K313" s="632"/>
      <c r="L313" s="632"/>
      <c r="M313" s="632"/>
      <c r="N313" s="632"/>
      <c r="O313" s="632"/>
      <c r="P313" s="634"/>
      <c r="Q313" s="632"/>
      <c r="R313" s="632"/>
      <c r="S313" s="632"/>
      <c r="T313" s="632"/>
    </row>
    <row r="314" spans="1:20" x14ac:dyDescent="0.25">
      <c r="A314" s="488"/>
      <c r="D314" s="488"/>
      <c r="G314" s="632"/>
      <c r="H314" s="632"/>
      <c r="I314" s="632"/>
      <c r="J314" s="632"/>
      <c r="K314" s="632"/>
      <c r="L314" s="632"/>
      <c r="M314" s="632"/>
      <c r="N314" s="632"/>
      <c r="O314" s="632"/>
      <c r="P314" s="634"/>
      <c r="Q314" s="632"/>
      <c r="R314" s="632"/>
      <c r="S314" s="632"/>
      <c r="T314" s="632"/>
    </row>
    <row r="315" spans="1:20" x14ac:dyDescent="0.25">
      <c r="A315" s="488"/>
      <c r="D315" s="488"/>
      <c r="G315" s="632"/>
      <c r="H315" s="632"/>
      <c r="I315" s="632"/>
      <c r="J315" s="632"/>
      <c r="K315" s="632"/>
      <c r="L315" s="632"/>
      <c r="M315" s="632"/>
      <c r="N315" s="632"/>
      <c r="O315" s="632"/>
      <c r="P315" s="634"/>
      <c r="Q315" s="632"/>
      <c r="R315" s="632"/>
      <c r="S315" s="632"/>
      <c r="T315" s="632"/>
    </row>
    <row r="316" spans="1:20" x14ac:dyDescent="0.25">
      <c r="A316" s="488"/>
      <c r="D316" s="488"/>
      <c r="G316" s="632"/>
      <c r="H316" s="632"/>
      <c r="I316" s="632"/>
      <c r="J316" s="632"/>
      <c r="K316" s="632"/>
      <c r="L316" s="632"/>
      <c r="M316" s="632"/>
      <c r="N316" s="632"/>
      <c r="O316" s="632"/>
      <c r="P316" s="634"/>
      <c r="Q316" s="632"/>
      <c r="R316" s="632"/>
      <c r="S316" s="632"/>
      <c r="T316" s="632"/>
    </row>
    <row r="317" spans="1:20" x14ac:dyDescent="0.25">
      <c r="A317" s="488"/>
      <c r="D317" s="488"/>
      <c r="G317" s="632"/>
      <c r="H317" s="632"/>
      <c r="I317" s="632"/>
      <c r="J317" s="632"/>
      <c r="K317" s="632"/>
      <c r="L317" s="632"/>
      <c r="M317" s="632"/>
      <c r="N317" s="632"/>
      <c r="O317" s="632"/>
      <c r="P317" s="634"/>
      <c r="Q317" s="632"/>
      <c r="R317" s="632"/>
      <c r="S317" s="632"/>
      <c r="T317" s="632"/>
    </row>
    <row r="318" spans="1:20" x14ac:dyDescent="0.25">
      <c r="A318" s="488"/>
      <c r="D318" s="488"/>
      <c r="G318" s="632"/>
      <c r="H318" s="632"/>
      <c r="I318" s="632"/>
      <c r="J318" s="632"/>
      <c r="K318" s="632"/>
      <c r="L318" s="632"/>
      <c r="M318" s="632"/>
      <c r="N318" s="632"/>
      <c r="O318" s="632"/>
      <c r="P318" s="634"/>
      <c r="Q318" s="632"/>
      <c r="R318" s="632"/>
      <c r="S318" s="632"/>
      <c r="T318" s="632"/>
    </row>
    <row r="319" spans="1:20" x14ac:dyDescent="0.25">
      <c r="A319" s="488"/>
      <c r="D319" s="488"/>
      <c r="G319" s="632"/>
      <c r="H319" s="632"/>
      <c r="I319" s="632"/>
      <c r="J319" s="632"/>
      <c r="K319" s="632"/>
      <c r="L319" s="632"/>
      <c r="M319" s="632"/>
      <c r="N319" s="632"/>
      <c r="O319" s="632"/>
      <c r="P319" s="634"/>
      <c r="Q319" s="632"/>
      <c r="R319" s="632"/>
      <c r="S319" s="632"/>
      <c r="T319" s="632"/>
    </row>
    <row r="320" spans="1:20" x14ac:dyDescent="0.25">
      <c r="A320" s="488"/>
      <c r="D320" s="488"/>
      <c r="G320" s="632"/>
      <c r="H320" s="632"/>
      <c r="I320" s="632"/>
      <c r="J320" s="632"/>
      <c r="K320" s="632"/>
      <c r="L320" s="632"/>
      <c r="M320" s="632"/>
      <c r="N320" s="632"/>
      <c r="O320" s="632"/>
      <c r="P320" s="634"/>
      <c r="Q320" s="632"/>
      <c r="R320" s="632"/>
      <c r="S320" s="632"/>
      <c r="T320" s="632"/>
    </row>
    <row r="321" spans="1:20" x14ac:dyDescent="0.25">
      <c r="A321" s="488"/>
      <c r="D321" s="488"/>
      <c r="G321" s="632"/>
      <c r="H321" s="632"/>
      <c r="I321" s="632"/>
      <c r="J321" s="632"/>
      <c r="K321" s="632"/>
      <c r="L321" s="632"/>
      <c r="M321" s="632"/>
      <c r="N321" s="632"/>
      <c r="O321" s="632"/>
      <c r="P321" s="634"/>
      <c r="Q321" s="632"/>
      <c r="R321" s="632"/>
      <c r="S321" s="632"/>
      <c r="T321" s="632"/>
    </row>
    <row r="322" spans="1:20" x14ac:dyDescent="0.25">
      <c r="A322" s="488"/>
      <c r="D322" s="488"/>
      <c r="G322" s="632"/>
      <c r="H322" s="632"/>
      <c r="I322" s="632"/>
      <c r="J322" s="632"/>
      <c r="K322" s="632"/>
      <c r="L322" s="632"/>
      <c r="M322" s="632"/>
      <c r="N322" s="632"/>
      <c r="O322" s="632"/>
      <c r="P322" s="634"/>
      <c r="Q322" s="632"/>
      <c r="R322" s="632"/>
      <c r="S322" s="632"/>
      <c r="T322" s="632"/>
    </row>
    <row r="323" spans="1:20" x14ac:dyDescent="0.25">
      <c r="A323" s="488"/>
      <c r="D323" s="488"/>
      <c r="G323" s="632"/>
      <c r="H323" s="632"/>
      <c r="I323" s="632"/>
      <c r="J323" s="632"/>
      <c r="K323" s="632"/>
      <c r="L323" s="632"/>
      <c r="M323" s="632"/>
      <c r="N323" s="632"/>
      <c r="O323" s="632"/>
      <c r="P323" s="634"/>
      <c r="Q323" s="632"/>
      <c r="R323" s="632"/>
      <c r="S323" s="632"/>
      <c r="T323" s="632"/>
    </row>
    <row r="324" spans="1:20" x14ac:dyDescent="0.25">
      <c r="A324" s="488"/>
      <c r="D324" s="488"/>
      <c r="G324" s="632"/>
      <c r="H324" s="632"/>
      <c r="I324" s="632"/>
      <c r="J324" s="632"/>
      <c r="K324" s="632"/>
      <c r="L324" s="632"/>
      <c r="M324" s="632"/>
      <c r="N324" s="632"/>
      <c r="O324" s="632"/>
      <c r="P324" s="634"/>
      <c r="Q324" s="632"/>
      <c r="R324" s="632"/>
      <c r="S324" s="632"/>
      <c r="T324" s="632"/>
    </row>
    <row r="325" spans="1:20" x14ac:dyDescent="0.25">
      <c r="A325" s="488"/>
      <c r="D325" s="488"/>
      <c r="G325" s="632"/>
      <c r="H325" s="632"/>
      <c r="I325" s="632"/>
      <c r="J325" s="632"/>
      <c r="K325" s="632"/>
      <c r="L325" s="632"/>
      <c r="M325" s="632"/>
      <c r="N325" s="632"/>
      <c r="O325" s="632"/>
      <c r="P325" s="634"/>
      <c r="Q325" s="632"/>
      <c r="R325" s="632"/>
      <c r="S325" s="632"/>
      <c r="T325" s="632"/>
    </row>
    <row r="326" spans="1:20" x14ac:dyDescent="0.25">
      <c r="A326" s="488"/>
      <c r="D326" s="488"/>
      <c r="G326" s="632"/>
      <c r="H326" s="632"/>
      <c r="I326" s="632"/>
      <c r="J326" s="632"/>
      <c r="K326" s="632"/>
      <c r="L326" s="632"/>
      <c r="M326" s="632"/>
      <c r="N326" s="632"/>
      <c r="O326" s="632"/>
      <c r="P326" s="634"/>
      <c r="Q326" s="632"/>
      <c r="R326" s="632"/>
      <c r="S326" s="632"/>
      <c r="T326" s="632"/>
    </row>
    <row r="327" spans="1:20" x14ac:dyDescent="0.25">
      <c r="A327" s="488"/>
      <c r="D327" s="488"/>
      <c r="G327" s="632"/>
      <c r="H327" s="632"/>
      <c r="I327" s="632"/>
      <c r="J327" s="632"/>
      <c r="K327" s="632"/>
      <c r="L327" s="632"/>
      <c r="M327" s="632"/>
      <c r="N327" s="632"/>
      <c r="O327" s="632"/>
      <c r="P327" s="634"/>
      <c r="Q327" s="632"/>
      <c r="R327" s="632"/>
      <c r="S327" s="632"/>
      <c r="T327" s="632"/>
    </row>
    <row r="328" spans="1:20" x14ac:dyDescent="0.25">
      <c r="A328" s="488"/>
      <c r="D328" s="488"/>
      <c r="G328" s="632"/>
      <c r="H328" s="632"/>
      <c r="I328" s="632"/>
      <c r="J328" s="632"/>
      <c r="K328" s="632"/>
      <c r="L328" s="632"/>
      <c r="M328" s="632"/>
      <c r="N328" s="632"/>
      <c r="O328" s="632"/>
      <c r="P328" s="634"/>
      <c r="Q328" s="632"/>
      <c r="R328" s="632"/>
      <c r="S328" s="632"/>
      <c r="T328" s="632"/>
    </row>
    <row r="329" spans="1:20" x14ac:dyDescent="0.25">
      <c r="A329" s="488"/>
      <c r="D329" s="488"/>
      <c r="G329" s="632"/>
      <c r="H329" s="632"/>
      <c r="I329" s="632"/>
      <c r="J329" s="632"/>
      <c r="K329" s="632"/>
      <c r="L329" s="632"/>
      <c r="M329" s="632"/>
      <c r="N329" s="632"/>
      <c r="O329" s="632"/>
      <c r="P329" s="634"/>
      <c r="Q329" s="632"/>
      <c r="R329" s="632"/>
      <c r="S329" s="632"/>
      <c r="T329" s="632"/>
    </row>
    <row r="330" spans="1:20" x14ac:dyDescent="0.25">
      <c r="A330" s="488"/>
      <c r="D330" s="488"/>
      <c r="G330" s="632"/>
      <c r="H330" s="632"/>
      <c r="I330" s="632"/>
      <c r="J330" s="632"/>
      <c r="K330" s="632"/>
      <c r="L330" s="632"/>
      <c r="M330" s="632"/>
      <c r="N330" s="632"/>
      <c r="O330" s="632"/>
      <c r="P330" s="634"/>
      <c r="Q330" s="632"/>
      <c r="R330" s="632"/>
      <c r="S330" s="632"/>
      <c r="T330" s="632"/>
    </row>
    <row r="331" spans="1:20" x14ac:dyDescent="0.25">
      <c r="A331" s="488"/>
      <c r="D331" s="488"/>
      <c r="G331" s="632"/>
      <c r="H331" s="632"/>
      <c r="I331" s="632"/>
      <c r="J331" s="632"/>
      <c r="K331" s="632"/>
      <c r="L331" s="632"/>
      <c r="M331" s="632"/>
      <c r="N331" s="632"/>
      <c r="O331" s="632"/>
      <c r="P331" s="634"/>
      <c r="Q331" s="632"/>
      <c r="R331" s="632"/>
      <c r="S331" s="632"/>
      <c r="T331" s="632"/>
    </row>
    <row r="332" spans="1:20" x14ac:dyDescent="0.25">
      <c r="A332" s="488"/>
      <c r="D332" s="488"/>
      <c r="G332" s="632"/>
      <c r="H332" s="632"/>
      <c r="I332" s="632"/>
      <c r="J332" s="632"/>
      <c r="K332" s="632"/>
      <c r="L332" s="632"/>
      <c r="M332" s="632"/>
      <c r="N332" s="632"/>
      <c r="O332" s="632"/>
      <c r="P332" s="634"/>
      <c r="Q332" s="632"/>
      <c r="R332" s="632"/>
      <c r="S332" s="632"/>
      <c r="T332" s="632"/>
    </row>
    <row r="333" spans="1:20" x14ac:dyDescent="0.25">
      <c r="A333" s="488"/>
      <c r="D333" s="488"/>
      <c r="G333" s="632"/>
      <c r="H333" s="632"/>
      <c r="I333" s="632"/>
      <c r="J333" s="632"/>
      <c r="K333" s="632"/>
      <c r="L333" s="632"/>
      <c r="M333" s="632"/>
      <c r="N333" s="632"/>
      <c r="O333" s="632"/>
      <c r="P333" s="634"/>
      <c r="Q333" s="632"/>
      <c r="R333" s="632"/>
      <c r="S333" s="632"/>
      <c r="T333" s="632"/>
    </row>
    <row r="334" spans="1:20" x14ac:dyDescent="0.25">
      <c r="A334" s="488"/>
      <c r="D334" s="488"/>
      <c r="G334" s="632"/>
      <c r="H334" s="632"/>
      <c r="I334" s="632"/>
      <c r="J334" s="632"/>
      <c r="K334" s="632"/>
      <c r="L334" s="632"/>
      <c r="M334" s="632"/>
      <c r="N334" s="632"/>
      <c r="O334" s="632"/>
      <c r="P334" s="634"/>
      <c r="Q334" s="632"/>
      <c r="R334" s="632"/>
      <c r="S334" s="632"/>
      <c r="T334" s="632"/>
    </row>
    <row r="335" spans="1:20" x14ac:dyDescent="0.25">
      <c r="A335" s="488"/>
      <c r="D335" s="488"/>
      <c r="G335" s="632"/>
      <c r="H335" s="632"/>
      <c r="I335" s="632"/>
      <c r="J335" s="632"/>
      <c r="K335" s="632"/>
      <c r="L335" s="632"/>
      <c r="M335" s="632"/>
      <c r="N335" s="632"/>
      <c r="O335" s="632"/>
      <c r="P335" s="634"/>
      <c r="Q335" s="632"/>
      <c r="R335" s="632"/>
      <c r="S335" s="632"/>
      <c r="T335" s="632"/>
    </row>
    <row r="336" spans="1:20" x14ac:dyDescent="0.25">
      <c r="A336" s="488"/>
      <c r="D336" s="488"/>
      <c r="G336" s="632"/>
      <c r="H336" s="632"/>
      <c r="I336" s="632"/>
      <c r="J336" s="632"/>
      <c r="K336" s="632"/>
      <c r="L336" s="632"/>
      <c r="M336" s="632"/>
      <c r="N336" s="632"/>
      <c r="O336" s="632"/>
      <c r="P336" s="634"/>
      <c r="Q336" s="632"/>
      <c r="R336" s="632"/>
      <c r="S336" s="632"/>
      <c r="T336" s="632"/>
    </row>
    <row r="337" spans="1:20" x14ac:dyDescent="0.25">
      <c r="A337" s="488"/>
      <c r="D337" s="488"/>
      <c r="G337" s="632"/>
      <c r="H337" s="632"/>
      <c r="I337" s="632"/>
      <c r="J337" s="632"/>
      <c r="K337" s="632"/>
      <c r="L337" s="632"/>
      <c r="M337" s="632"/>
      <c r="N337" s="632"/>
      <c r="O337" s="632"/>
      <c r="P337" s="634"/>
      <c r="Q337" s="632"/>
      <c r="R337" s="632"/>
      <c r="S337" s="632"/>
      <c r="T337" s="632"/>
    </row>
    <row r="338" spans="1:20" x14ac:dyDescent="0.25">
      <c r="A338" s="488"/>
      <c r="D338" s="488"/>
      <c r="G338" s="632"/>
      <c r="H338" s="632"/>
      <c r="I338" s="632"/>
      <c r="J338" s="632"/>
      <c r="K338" s="632"/>
      <c r="L338" s="632"/>
      <c r="M338" s="632"/>
      <c r="N338" s="632"/>
      <c r="O338" s="632"/>
      <c r="P338" s="634"/>
      <c r="Q338" s="632"/>
      <c r="R338" s="632"/>
      <c r="S338" s="632"/>
      <c r="T338" s="632"/>
    </row>
    <row r="339" spans="1:20" x14ac:dyDescent="0.25">
      <c r="A339" s="488"/>
      <c r="D339" s="488"/>
      <c r="G339" s="632"/>
      <c r="H339" s="632"/>
      <c r="I339" s="632"/>
      <c r="J339" s="632"/>
      <c r="K339" s="632"/>
      <c r="L339" s="632"/>
      <c r="M339" s="632"/>
      <c r="N339" s="632"/>
      <c r="O339" s="632"/>
      <c r="P339" s="634"/>
      <c r="Q339" s="632"/>
      <c r="R339" s="632"/>
      <c r="S339" s="632"/>
      <c r="T339" s="632"/>
    </row>
    <row r="340" spans="1:20" x14ac:dyDescent="0.25">
      <c r="A340" s="488"/>
      <c r="D340" s="488"/>
      <c r="G340" s="632"/>
      <c r="H340" s="632"/>
      <c r="I340" s="632"/>
      <c r="J340" s="632"/>
      <c r="K340" s="632"/>
      <c r="L340" s="632"/>
      <c r="M340" s="632"/>
      <c r="N340" s="632"/>
      <c r="O340" s="632"/>
      <c r="P340" s="634"/>
      <c r="Q340" s="632"/>
      <c r="R340" s="632"/>
      <c r="S340" s="632"/>
      <c r="T340" s="632"/>
    </row>
    <row r="341" spans="1:20" x14ac:dyDescent="0.25">
      <c r="A341" s="488"/>
      <c r="D341" s="488"/>
      <c r="G341" s="632"/>
      <c r="H341" s="632"/>
      <c r="I341" s="632"/>
      <c r="J341" s="632"/>
      <c r="K341" s="632"/>
      <c r="L341" s="632"/>
      <c r="M341" s="632"/>
      <c r="N341" s="632"/>
      <c r="O341" s="632"/>
      <c r="P341" s="634"/>
      <c r="Q341" s="632"/>
      <c r="R341" s="632"/>
      <c r="S341" s="632"/>
      <c r="T341" s="632"/>
    </row>
    <row r="342" spans="1:20" x14ac:dyDescent="0.25">
      <c r="A342" s="488"/>
      <c r="D342" s="488"/>
      <c r="G342" s="632"/>
      <c r="H342" s="632"/>
      <c r="I342" s="632"/>
      <c r="J342" s="632"/>
      <c r="K342" s="632"/>
      <c r="L342" s="632"/>
      <c r="M342" s="632"/>
      <c r="N342" s="632"/>
      <c r="O342" s="632"/>
      <c r="P342" s="634"/>
      <c r="Q342" s="632"/>
      <c r="R342" s="632"/>
      <c r="S342" s="632"/>
      <c r="T342" s="632"/>
    </row>
    <row r="343" spans="1:20" x14ac:dyDescent="0.25">
      <c r="A343" s="488"/>
      <c r="D343" s="488"/>
      <c r="G343" s="632"/>
      <c r="H343" s="632"/>
      <c r="I343" s="632"/>
      <c r="J343" s="632"/>
      <c r="K343" s="632"/>
      <c r="L343" s="632"/>
      <c r="M343" s="632"/>
      <c r="N343" s="632"/>
      <c r="O343" s="632"/>
      <c r="P343" s="634"/>
      <c r="Q343" s="632"/>
      <c r="R343" s="632"/>
      <c r="S343" s="632"/>
      <c r="T343" s="632"/>
    </row>
    <row r="344" spans="1:20" x14ac:dyDescent="0.25">
      <c r="A344" s="488"/>
      <c r="D344" s="488"/>
      <c r="G344" s="632"/>
      <c r="H344" s="632"/>
      <c r="I344" s="632"/>
      <c r="J344" s="632"/>
      <c r="K344" s="632"/>
      <c r="L344" s="632"/>
      <c r="M344" s="632"/>
      <c r="N344" s="632"/>
      <c r="O344" s="632"/>
      <c r="P344" s="634"/>
      <c r="Q344" s="632"/>
      <c r="R344" s="632"/>
      <c r="S344" s="632"/>
      <c r="T344" s="632"/>
    </row>
    <row r="345" spans="1:20" x14ac:dyDescent="0.25">
      <c r="A345" s="488"/>
      <c r="D345" s="488"/>
      <c r="G345" s="632"/>
      <c r="H345" s="632"/>
      <c r="I345" s="632"/>
      <c r="J345" s="632"/>
      <c r="K345" s="632"/>
      <c r="L345" s="632"/>
      <c r="M345" s="632"/>
      <c r="N345" s="632"/>
      <c r="O345" s="632"/>
      <c r="P345" s="634"/>
      <c r="Q345" s="632"/>
      <c r="R345" s="632"/>
      <c r="S345" s="632"/>
      <c r="T345" s="632"/>
    </row>
    <row r="346" spans="1:20" x14ac:dyDescent="0.25">
      <c r="A346" s="488"/>
      <c r="D346" s="488"/>
      <c r="G346" s="632"/>
      <c r="H346" s="632"/>
      <c r="I346" s="632"/>
      <c r="J346" s="632"/>
      <c r="K346" s="632"/>
      <c r="L346" s="632"/>
      <c r="M346" s="632"/>
      <c r="N346" s="632"/>
      <c r="O346" s="632"/>
      <c r="P346" s="634"/>
      <c r="Q346" s="632"/>
      <c r="R346" s="632"/>
      <c r="S346" s="632"/>
      <c r="T346" s="632"/>
    </row>
    <row r="347" spans="1:20" x14ac:dyDescent="0.25">
      <c r="A347" s="488"/>
      <c r="D347" s="488"/>
      <c r="G347" s="632"/>
      <c r="H347" s="632"/>
      <c r="I347" s="632"/>
      <c r="J347" s="632"/>
      <c r="K347" s="632"/>
      <c r="L347" s="632"/>
      <c r="M347" s="632"/>
      <c r="N347" s="632"/>
      <c r="O347" s="632"/>
      <c r="P347" s="634"/>
      <c r="Q347" s="632"/>
      <c r="R347" s="632"/>
      <c r="S347" s="632"/>
      <c r="T347" s="632"/>
    </row>
    <row r="348" spans="1:20" x14ac:dyDescent="0.25">
      <c r="A348" s="488"/>
      <c r="D348" s="488"/>
      <c r="G348" s="632"/>
      <c r="H348" s="632"/>
      <c r="I348" s="632"/>
      <c r="J348" s="632"/>
      <c r="K348" s="632"/>
      <c r="L348" s="632"/>
      <c r="M348" s="632"/>
      <c r="N348" s="632"/>
      <c r="O348" s="632"/>
      <c r="P348" s="634"/>
      <c r="Q348" s="632"/>
      <c r="R348" s="632"/>
      <c r="S348" s="632"/>
      <c r="T348" s="632"/>
    </row>
    <row r="349" spans="1:20" x14ac:dyDescent="0.25">
      <c r="A349" s="488"/>
      <c r="D349" s="488"/>
      <c r="G349" s="632"/>
      <c r="H349" s="632"/>
      <c r="I349" s="632"/>
      <c r="J349" s="632"/>
      <c r="K349" s="632"/>
      <c r="L349" s="632"/>
      <c r="M349" s="632"/>
      <c r="N349" s="632"/>
      <c r="O349" s="632"/>
      <c r="P349" s="634"/>
      <c r="Q349" s="632"/>
      <c r="R349" s="632"/>
      <c r="S349" s="632"/>
      <c r="T349" s="632"/>
    </row>
    <row r="350" spans="1:20" x14ac:dyDescent="0.25">
      <c r="A350" s="488"/>
      <c r="D350" s="488"/>
      <c r="G350" s="632"/>
      <c r="H350" s="632"/>
      <c r="I350" s="632"/>
      <c r="J350" s="632"/>
      <c r="K350" s="632"/>
      <c r="L350" s="632"/>
      <c r="M350" s="632"/>
      <c r="N350" s="632"/>
      <c r="O350" s="632"/>
      <c r="P350" s="634"/>
      <c r="Q350" s="632"/>
      <c r="R350" s="632"/>
      <c r="S350" s="632"/>
      <c r="T350" s="632"/>
    </row>
    <row r="351" spans="1:20" x14ac:dyDescent="0.25">
      <c r="A351" s="488"/>
      <c r="D351" s="488"/>
      <c r="G351" s="632"/>
      <c r="H351" s="632"/>
      <c r="I351" s="632"/>
      <c r="J351" s="632"/>
      <c r="K351" s="632"/>
      <c r="L351" s="632"/>
      <c r="M351" s="632"/>
      <c r="N351" s="632"/>
      <c r="O351" s="632"/>
      <c r="P351" s="634"/>
      <c r="Q351" s="632"/>
      <c r="R351" s="632"/>
      <c r="S351" s="632"/>
      <c r="T351" s="632"/>
    </row>
    <row r="352" spans="1:20" x14ac:dyDescent="0.25">
      <c r="A352" s="488"/>
      <c r="D352" s="488"/>
      <c r="G352" s="632"/>
      <c r="H352" s="632"/>
      <c r="I352" s="632"/>
      <c r="J352" s="632"/>
      <c r="K352" s="632"/>
      <c r="L352" s="632"/>
      <c r="M352" s="632"/>
      <c r="N352" s="632"/>
      <c r="O352" s="632"/>
      <c r="P352" s="634"/>
      <c r="Q352" s="632"/>
      <c r="R352" s="632"/>
      <c r="S352" s="632"/>
      <c r="T352" s="632"/>
    </row>
    <row r="353" spans="1:20" x14ac:dyDescent="0.25">
      <c r="A353" s="488"/>
      <c r="D353" s="488"/>
      <c r="G353" s="632"/>
      <c r="H353" s="632"/>
      <c r="I353" s="632"/>
      <c r="J353" s="632"/>
      <c r="K353" s="632"/>
      <c r="L353" s="632"/>
      <c r="M353" s="632"/>
      <c r="N353" s="632"/>
      <c r="O353" s="632"/>
      <c r="P353" s="634"/>
      <c r="Q353" s="632"/>
      <c r="R353" s="632"/>
      <c r="S353" s="632"/>
      <c r="T353" s="632"/>
    </row>
    <row r="354" spans="1:20" x14ac:dyDescent="0.25">
      <c r="A354" s="488"/>
      <c r="D354" s="488"/>
      <c r="G354" s="632"/>
      <c r="H354" s="632"/>
      <c r="I354" s="632"/>
      <c r="J354" s="632"/>
      <c r="K354" s="632"/>
      <c r="L354" s="632"/>
      <c r="M354" s="632"/>
      <c r="N354" s="632"/>
      <c r="O354" s="632"/>
      <c r="P354" s="634"/>
      <c r="Q354" s="632"/>
      <c r="R354" s="632"/>
      <c r="S354" s="632"/>
      <c r="T354" s="632"/>
    </row>
    <row r="355" spans="1:20" x14ac:dyDescent="0.25">
      <c r="A355" s="488"/>
      <c r="D355" s="488"/>
      <c r="G355" s="632"/>
      <c r="H355" s="632"/>
      <c r="I355" s="632"/>
      <c r="J355" s="632"/>
      <c r="K355" s="632"/>
      <c r="L355" s="632"/>
      <c r="M355" s="632"/>
      <c r="N355" s="632"/>
      <c r="O355" s="632"/>
      <c r="P355" s="634"/>
      <c r="Q355" s="632"/>
      <c r="R355" s="632"/>
      <c r="S355" s="632"/>
      <c r="T355" s="632"/>
    </row>
    <row r="356" spans="1:20" x14ac:dyDescent="0.25">
      <c r="A356" s="488"/>
      <c r="D356" s="488"/>
      <c r="G356" s="632"/>
      <c r="H356" s="632"/>
      <c r="I356" s="632"/>
      <c r="J356" s="632"/>
      <c r="K356" s="632"/>
      <c r="L356" s="632"/>
      <c r="M356" s="632"/>
      <c r="N356" s="632"/>
      <c r="O356" s="632"/>
      <c r="P356" s="634"/>
      <c r="Q356" s="632"/>
      <c r="R356" s="632"/>
      <c r="S356" s="632"/>
      <c r="T356" s="632"/>
    </row>
    <row r="357" spans="1:20" x14ac:dyDescent="0.25">
      <c r="A357" s="488"/>
      <c r="D357" s="488"/>
      <c r="G357" s="632"/>
      <c r="H357" s="632"/>
      <c r="I357" s="632"/>
      <c r="J357" s="632"/>
      <c r="K357" s="632"/>
      <c r="L357" s="632"/>
      <c r="M357" s="632"/>
      <c r="N357" s="632"/>
      <c r="O357" s="632"/>
      <c r="P357" s="634"/>
      <c r="Q357" s="632"/>
      <c r="R357" s="632"/>
      <c r="S357" s="632"/>
      <c r="T357" s="632"/>
    </row>
    <row r="358" spans="1:20" x14ac:dyDescent="0.25">
      <c r="A358" s="488"/>
      <c r="D358" s="488"/>
      <c r="G358" s="632"/>
      <c r="H358" s="632"/>
      <c r="I358" s="632"/>
      <c r="J358" s="632"/>
      <c r="K358" s="632"/>
      <c r="L358" s="632"/>
      <c r="M358" s="632"/>
      <c r="N358" s="632"/>
      <c r="O358" s="632"/>
      <c r="P358" s="634"/>
      <c r="Q358" s="632"/>
      <c r="R358" s="632"/>
      <c r="S358" s="632"/>
      <c r="T358" s="632"/>
    </row>
    <row r="359" spans="1:20" x14ac:dyDescent="0.25">
      <c r="A359" s="488"/>
      <c r="D359" s="488"/>
      <c r="G359" s="632"/>
      <c r="H359" s="632"/>
      <c r="I359" s="632"/>
      <c r="J359" s="632"/>
      <c r="K359" s="632"/>
      <c r="L359" s="632"/>
      <c r="M359" s="632"/>
      <c r="N359" s="632"/>
      <c r="O359" s="632"/>
      <c r="P359" s="634"/>
      <c r="Q359" s="632"/>
      <c r="R359" s="632"/>
      <c r="S359" s="632"/>
      <c r="T359" s="632"/>
    </row>
    <row r="360" spans="1:20" x14ac:dyDescent="0.25">
      <c r="A360" s="488"/>
      <c r="D360" s="488"/>
      <c r="G360" s="632"/>
      <c r="H360" s="632"/>
      <c r="I360" s="632"/>
      <c r="J360" s="632"/>
      <c r="K360" s="632"/>
      <c r="L360" s="632"/>
      <c r="M360" s="632"/>
      <c r="N360" s="632"/>
      <c r="O360" s="632"/>
      <c r="P360" s="634"/>
      <c r="Q360" s="632"/>
      <c r="R360" s="632"/>
      <c r="S360" s="632"/>
      <c r="T360" s="632"/>
    </row>
    <row r="361" spans="1:20" x14ac:dyDescent="0.25">
      <c r="A361" s="488"/>
      <c r="D361" s="488"/>
      <c r="G361" s="632"/>
      <c r="H361" s="632"/>
      <c r="I361" s="632"/>
      <c r="J361" s="632"/>
      <c r="K361" s="632"/>
      <c r="L361" s="632"/>
      <c r="M361" s="632"/>
      <c r="N361" s="632"/>
      <c r="O361" s="632"/>
      <c r="P361" s="634"/>
      <c r="Q361" s="632"/>
      <c r="R361" s="632"/>
      <c r="S361" s="632"/>
      <c r="T361" s="632"/>
    </row>
    <row r="362" spans="1:20" x14ac:dyDescent="0.25">
      <c r="A362" s="488"/>
      <c r="D362" s="488"/>
      <c r="G362" s="632"/>
      <c r="H362" s="632"/>
      <c r="I362" s="632"/>
      <c r="J362" s="632"/>
      <c r="K362" s="632"/>
      <c r="L362" s="632"/>
      <c r="M362" s="632"/>
      <c r="N362" s="632"/>
      <c r="O362" s="632"/>
      <c r="P362" s="634"/>
      <c r="Q362" s="632"/>
      <c r="R362" s="632"/>
      <c r="S362" s="632"/>
      <c r="T362" s="632"/>
    </row>
    <row r="363" spans="1:20" x14ac:dyDescent="0.25">
      <c r="A363" s="488"/>
      <c r="D363" s="488"/>
      <c r="G363" s="632"/>
      <c r="H363" s="632"/>
      <c r="I363" s="632"/>
      <c r="J363" s="632"/>
      <c r="K363" s="632"/>
      <c r="L363" s="632"/>
      <c r="M363" s="632"/>
      <c r="N363" s="632"/>
      <c r="O363" s="632"/>
      <c r="P363" s="634"/>
      <c r="Q363" s="632"/>
      <c r="R363" s="632"/>
      <c r="S363" s="632"/>
      <c r="T363" s="632"/>
    </row>
    <row r="364" spans="1:20" x14ac:dyDescent="0.25">
      <c r="A364" s="488"/>
      <c r="D364" s="488"/>
      <c r="G364" s="632"/>
      <c r="H364" s="632"/>
      <c r="I364" s="632"/>
      <c r="J364" s="632"/>
      <c r="K364" s="632"/>
      <c r="L364" s="632"/>
      <c r="M364" s="632"/>
      <c r="N364" s="632"/>
      <c r="O364" s="632"/>
      <c r="P364" s="634"/>
      <c r="Q364" s="632"/>
      <c r="R364" s="632"/>
      <c r="S364" s="632"/>
      <c r="T364" s="632"/>
    </row>
    <row r="365" spans="1:20" x14ac:dyDescent="0.25">
      <c r="A365" s="488"/>
      <c r="D365" s="488"/>
      <c r="G365" s="632"/>
      <c r="H365" s="632"/>
      <c r="I365" s="632"/>
      <c r="J365" s="632"/>
      <c r="K365" s="632"/>
      <c r="L365" s="632"/>
      <c r="M365" s="632"/>
      <c r="N365" s="632"/>
      <c r="O365" s="632"/>
      <c r="P365" s="634"/>
      <c r="Q365" s="632"/>
      <c r="R365" s="632"/>
      <c r="S365" s="632"/>
      <c r="T365" s="632"/>
    </row>
    <row r="366" spans="1:20" x14ac:dyDescent="0.25">
      <c r="A366" s="488"/>
      <c r="D366" s="488"/>
      <c r="G366" s="632"/>
      <c r="H366" s="632"/>
      <c r="I366" s="632"/>
      <c r="J366" s="632"/>
      <c r="K366" s="632"/>
      <c r="L366" s="632"/>
      <c r="M366" s="632"/>
      <c r="N366" s="632"/>
      <c r="O366" s="632"/>
      <c r="P366" s="634"/>
      <c r="Q366" s="632"/>
      <c r="R366" s="632"/>
      <c r="S366" s="632"/>
      <c r="T366" s="632"/>
    </row>
    <row r="367" spans="1:20" x14ac:dyDescent="0.25">
      <c r="A367" s="488"/>
      <c r="D367" s="488"/>
      <c r="G367" s="632"/>
      <c r="H367" s="632"/>
      <c r="I367" s="632"/>
      <c r="J367" s="632"/>
      <c r="K367" s="632"/>
      <c r="L367" s="632"/>
      <c r="M367" s="632"/>
      <c r="N367" s="632"/>
      <c r="O367" s="632"/>
      <c r="P367" s="634"/>
      <c r="Q367" s="632"/>
      <c r="R367" s="632"/>
      <c r="S367" s="632"/>
      <c r="T367" s="632"/>
    </row>
    <row r="368" spans="1:20" x14ac:dyDescent="0.25">
      <c r="A368" s="488"/>
      <c r="D368" s="488"/>
      <c r="G368" s="632"/>
      <c r="H368" s="632"/>
      <c r="I368" s="632"/>
      <c r="J368" s="632"/>
      <c r="K368" s="632"/>
      <c r="L368" s="632"/>
      <c r="M368" s="632"/>
      <c r="N368" s="632"/>
      <c r="O368" s="632"/>
      <c r="P368" s="634"/>
      <c r="Q368" s="632"/>
      <c r="R368" s="632"/>
      <c r="S368" s="632"/>
      <c r="T368" s="632"/>
    </row>
    <row r="369" spans="1:20" x14ac:dyDescent="0.25">
      <c r="A369" s="488"/>
      <c r="D369" s="488"/>
      <c r="G369" s="632"/>
      <c r="H369" s="632"/>
      <c r="I369" s="632"/>
      <c r="J369" s="632"/>
      <c r="K369" s="632"/>
      <c r="L369" s="632"/>
      <c r="M369" s="632"/>
      <c r="N369" s="632"/>
      <c r="O369" s="632"/>
      <c r="P369" s="634"/>
      <c r="Q369" s="632"/>
      <c r="R369" s="632"/>
      <c r="S369" s="632"/>
      <c r="T369" s="632"/>
    </row>
    <row r="370" spans="1:20" x14ac:dyDescent="0.25">
      <c r="A370" s="488"/>
      <c r="D370" s="488"/>
      <c r="G370" s="632"/>
      <c r="H370" s="632"/>
      <c r="I370" s="632"/>
      <c r="J370" s="632"/>
      <c r="K370" s="632"/>
      <c r="L370" s="632"/>
      <c r="M370" s="632"/>
      <c r="N370" s="632"/>
      <c r="O370" s="632"/>
      <c r="P370" s="634"/>
      <c r="Q370" s="632"/>
      <c r="R370" s="632"/>
      <c r="S370" s="632"/>
      <c r="T370" s="632"/>
    </row>
    <row r="371" spans="1:20" x14ac:dyDescent="0.25">
      <c r="A371" s="488"/>
      <c r="D371" s="488"/>
      <c r="G371" s="632"/>
      <c r="H371" s="632"/>
      <c r="I371" s="632"/>
      <c r="J371" s="632"/>
      <c r="K371" s="632"/>
      <c r="L371" s="632"/>
      <c r="M371" s="632"/>
      <c r="N371" s="632"/>
      <c r="O371" s="632"/>
      <c r="P371" s="634"/>
      <c r="Q371" s="632"/>
      <c r="R371" s="632"/>
      <c r="S371" s="632"/>
      <c r="T371" s="632"/>
    </row>
    <row r="372" spans="1:20" x14ac:dyDescent="0.25">
      <c r="A372" s="488"/>
      <c r="D372" s="488"/>
      <c r="G372" s="632"/>
      <c r="H372" s="632"/>
      <c r="I372" s="632"/>
      <c r="J372" s="632"/>
      <c r="K372" s="632"/>
      <c r="L372" s="632"/>
      <c r="M372" s="632"/>
      <c r="N372" s="632"/>
      <c r="O372" s="632"/>
      <c r="P372" s="634"/>
      <c r="Q372" s="632"/>
      <c r="R372" s="632"/>
      <c r="S372" s="632"/>
      <c r="T372" s="632"/>
    </row>
    <row r="373" spans="1:20" x14ac:dyDescent="0.25">
      <c r="A373" s="488"/>
      <c r="D373" s="488"/>
      <c r="G373" s="632"/>
      <c r="H373" s="632"/>
      <c r="I373" s="632"/>
      <c r="J373" s="632"/>
      <c r="K373" s="632"/>
      <c r="L373" s="632"/>
      <c r="M373" s="632"/>
      <c r="N373" s="632"/>
      <c r="O373" s="632"/>
      <c r="P373" s="634"/>
      <c r="Q373" s="632"/>
      <c r="R373" s="632"/>
      <c r="S373" s="632"/>
      <c r="T373" s="632"/>
    </row>
    <row r="374" spans="1:20" x14ac:dyDescent="0.25">
      <c r="A374" s="488"/>
      <c r="D374" s="488"/>
      <c r="G374" s="632"/>
      <c r="H374" s="632"/>
      <c r="I374" s="632"/>
      <c r="J374" s="632"/>
      <c r="K374" s="632"/>
      <c r="L374" s="632"/>
      <c r="M374" s="632"/>
      <c r="N374" s="632"/>
      <c r="O374" s="632"/>
      <c r="P374" s="634"/>
      <c r="Q374" s="632"/>
      <c r="R374" s="632"/>
      <c r="S374" s="632"/>
      <c r="T374" s="632"/>
    </row>
    <row r="375" spans="1:20" x14ac:dyDescent="0.25">
      <c r="A375" s="488"/>
      <c r="D375" s="488"/>
      <c r="G375" s="632"/>
      <c r="H375" s="632"/>
      <c r="I375" s="632"/>
      <c r="J375" s="632"/>
      <c r="K375" s="632"/>
      <c r="L375" s="632"/>
      <c r="M375" s="632"/>
      <c r="N375" s="632"/>
      <c r="O375" s="632"/>
      <c r="P375" s="634"/>
      <c r="Q375" s="632"/>
      <c r="R375" s="632"/>
      <c r="S375" s="632"/>
      <c r="T375" s="632"/>
    </row>
    <row r="376" spans="1:20" x14ac:dyDescent="0.25">
      <c r="A376" s="488"/>
      <c r="D376" s="488"/>
      <c r="G376" s="632"/>
      <c r="H376" s="632"/>
      <c r="I376" s="632"/>
      <c r="J376" s="632"/>
      <c r="K376" s="632"/>
      <c r="L376" s="632"/>
      <c r="M376" s="632"/>
      <c r="N376" s="632"/>
      <c r="O376" s="632"/>
      <c r="P376" s="634"/>
      <c r="Q376" s="632"/>
      <c r="R376" s="632"/>
      <c r="S376" s="632"/>
      <c r="T376" s="632"/>
    </row>
    <row r="377" spans="1:20" x14ac:dyDescent="0.25">
      <c r="A377" s="488"/>
      <c r="D377" s="488"/>
      <c r="G377" s="632"/>
      <c r="H377" s="632"/>
      <c r="I377" s="632"/>
      <c r="J377" s="632"/>
      <c r="K377" s="632"/>
      <c r="L377" s="632"/>
      <c r="M377" s="632"/>
      <c r="N377" s="632"/>
      <c r="O377" s="632"/>
      <c r="P377" s="634"/>
      <c r="Q377" s="632"/>
      <c r="R377" s="632"/>
      <c r="S377" s="632"/>
      <c r="T377" s="632"/>
    </row>
    <row r="378" spans="1:20" x14ac:dyDescent="0.25">
      <c r="A378" s="488"/>
      <c r="D378" s="488"/>
      <c r="G378" s="632"/>
      <c r="H378" s="632"/>
      <c r="I378" s="632"/>
      <c r="J378" s="632"/>
      <c r="K378" s="632"/>
      <c r="L378" s="632"/>
      <c r="M378" s="632"/>
      <c r="N378" s="632"/>
      <c r="O378" s="632"/>
      <c r="P378" s="634"/>
      <c r="Q378" s="632"/>
      <c r="R378" s="632"/>
      <c r="S378" s="632"/>
      <c r="T378" s="632"/>
    </row>
    <row r="379" spans="1:20" x14ac:dyDescent="0.25">
      <c r="A379" s="488"/>
      <c r="D379" s="488"/>
      <c r="G379" s="632"/>
      <c r="H379" s="632"/>
      <c r="I379" s="632"/>
      <c r="J379" s="632"/>
      <c r="K379" s="632"/>
      <c r="L379" s="632"/>
      <c r="M379" s="632"/>
      <c r="N379" s="632"/>
      <c r="O379" s="632"/>
      <c r="P379" s="634"/>
      <c r="Q379" s="632"/>
      <c r="R379" s="632"/>
      <c r="S379" s="632"/>
      <c r="T379" s="632"/>
    </row>
    <row r="380" spans="1:20" x14ac:dyDescent="0.25">
      <c r="A380" s="488"/>
      <c r="D380" s="488"/>
      <c r="G380" s="632"/>
      <c r="H380" s="632"/>
      <c r="I380" s="632"/>
      <c r="J380" s="632"/>
      <c r="K380" s="632"/>
      <c r="L380" s="632"/>
      <c r="M380" s="632"/>
      <c r="N380" s="632"/>
      <c r="O380" s="632"/>
      <c r="P380" s="634"/>
      <c r="Q380" s="632"/>
      <c r="R380" s="632"/>
      <c r="S380" s="632"/>
      <c r="T380" s="632"/>
    </row>
    <row r="381" spans="1:20" x14ac:dyDescent="0.25">
      <c r="A381" s="488"/>
      <c r="D381" s="488"/>
      <c r="G381" s="632"/>
      <c r="H381" s="632"/>
      <c r="I381" s="632"/>
      <c r="J381" s="632"/>
      <c r="K381" s="632"/>
      <c r="L381" s="632"/>
      <c r="M381" s="632"/>
      <c r="N381" s="632"/>
      <c r="O381" s="632"/>
      <c r="P381" s="634"/>
      <c r="Q381" s="632"/>
      <c r="R381" s="632"/>
      <c r="S381" s="632"/>
      <c r="T381" s="632"/>
    </row>
    <row r="382" spans="1:20" x14ac:dyDescent="0.25">
      <c r="A382" s="488"/>
      <c r="D382" s="488"/>
      <c r="G382" s="632"/>
      <c r="H382" s="632"/>
      <c r="I382" s="632"/>
      <c r="J382" s="632"/>
      <c r="K382" s="632"/>
      <c r="L382" s="632"/>
      <c r="M382" s="632"/>
      <c r="N382" s="632"/>
      <c r="O382" s="632"/>
      <c r="P382" s="634"/>
      <c r="Q382" s="632"/>
      <c r="R382" s="632"/>
      <c r="S382" s="632"/>
      <c r="T382" s="632"/>
    </row>
    <row r="383" spans="1:20" x14ac:dyDescent="0.25">
      <c r="A383" s="488"/>
      <c r="D383" s="488"/>
      <c r="G383" s="632"/>
      <c r="H383" s="632"/>
      <c r="I383" s="632"/>
      <c r="J383" s="632"/>
      <c r="K383" s="632"/>
      <c r="L383" s="632"/>
      <c r="M383" s="632"/>
      <c r="N383" s="632"/>
      <c r="O383" s="632"/>
      <c r="P383" s="634"/>
      <c r="Q383" s="632"/>
      <c r="R383" s="632"/>
      <c r="S383" s="632"/>
      <c r="T383" s="632"/>
    </row>
    <row r="384" spans="1:20" x14ac:dyDescent="0.25">
      <c r="A384" s="488"/>
      <c r="D384" s="488"/>
      <c r="G384" s="632"/>
      <c r="H384" s="632"/>
      <c r="I384" s="632"/>
      <c r="J384" s="632"/>
      <c r="K384" s="632"/>
      <c r="L384" s="632"/>
      <c r="M384" s="632"/>
      <c r="N384" s="632"/>
      <c r="O384" s="632"/>
      <c r="P384" s="634"/>
      <c r="Q384" s="632"/>
      <c r="R384" s="632"/>
      <c r="S384" s="632"/>
      <c r="T384" s="632"/>
    </row>
    <row r="385" spans="1:20" x14ac:dyDescent="0.25">
      <c r="A385" s="488"/>
      <c r="D385" s="488"/>
      <c r="G385" s="632"/>
      <c r="H385" s="632"/>
      <c r="I385" s="632"/>
      <c r="J385" s="632"/>
      <c r="K385" s="632"/>
      <c r="L385" s="632"/>
      <c r="M385" s="632"/>
      <c r="N385" s="632"/>
      <c r="O385" s="632"/>
      <c r="P385" s="634"/>
      <c r="Q385" s="632"/>
      <c r="R385" s="632"/>
      <c r="S385" s="632"/>
      <c r="T385" s="632"/>
    </row>
    <row r="386" spans="1:20" x14ac:dyDescent="0.25">
      <c r="A386" s="488"/>
      <c r="D386" s="488"/>
      <c r="G386" s="632"/>
      <c r="H386" s="632"/>
      <c r="I386" s="632"/>
      <c r="J386" s="632"/>
      <c r="K386" s="632"/>
      <c r="L386" s="632"/>
      <c r="M386" s="632"/>
      <c r="N386" s="632"/>
      <c r="O386" s="632"/>
      <c r="P386" s="634"/>
      <c r="Q386" s="632"/>
      <c r="R386" s="632"/>
      <c r="S386" s="632"/>
      <c r="T386" s="632"/>
    </row>
    <row r="387" spans="1:20" x14ac:dyDescent="0.25">
      <c r="A387" s="488"/>
      <c r="D387" s="488"/>
      <c r="G387" s="632"/>
      <c r="H387" s="632"/>
      <c r="I387" s="632"/>
      <c r="J387" s="632"/>
      <c r="K387" s="632"/>
      <c r="L387" s="632"/>
      <c r="M387" s="632"/>
      <c r="N387" s="632"/>
      <c r="O387" s="632"/>
      <c r="P387" s="634"/>
      <c r="Q387" s="632"/>
      <c r="R387" s="632"/>
      <c r="S387" s="632"/>
      <c r="T387" s="632"/>
    </row>
    <row r="388" spans="1:20" x14ac:dyDescent="0.25">
      <c r="A388" s="488"/>
      <c r="D388" s="488"/>
      <c r="G388" s="632"/>
      <c r="H388" s="632"/>
      <c r="I388" s="632"/>
      <c r="J388" s="632"/>
      <c r="K388" s="632"/>
      <c r="L388" s="632"/>
      <c r="M388" s="632"/>
      <c r="N388" s="632"/>
      <c r="O388" s="632"/>
      <c r="P388" s="634"/>
      <c r="Q388" s="632"/>
      <c r="R388" s="632"/>
      <c r="S388" s="632"/>
      <c r="T388" s="632"/>
    </row>
    <row r="389" spans="1:20" x14ac:dyDescent="0.25">
      <c r="A389" s="488"/>
      <c r="D389" s="488"/>
      <c r="G389" s="632"/>
      <c r="H389" s="632"/>
      <c r="I389" s="632"/>
      <c r="J389" s="632"/>
      <c r="K389" s="632"/>
      <c r="L389" s="632"/>
      <c r="M389" s="632"/>
      <c r="N389" s="632"/>
      <c r="O389" s="632"/>
      <c r="P389" s="634"/>
      <c r="Q389" s="632"/>
      <c r="R389" s="632"/>
      <c r="S389" s="632"/>
      <c r="T389" s="632"/>
    </row>
    <row r="390" spans="1:20" x14ac:dyDescent="0.25">
      <c r="A390" s="488"/>
      <c r="D390" s="488"/>
      <c r="G390" s="632"/>
      <c r="H390" s="632"/>
      <c r="I390" s="632"/>
      <c r="J390" s="632"/>
      <c r="K390" s="632"/>
      <c r="L390" s="632"/>
      <c r="M390" s="632"/>
      <c r="N390" s="632"/>
      <c r="O390" s="632"/>
      <c r="P390" s="634"/>
      <c r="Q390" s="632"/>
      <c r="R390" s="632"/>
      <c r="S390" s="632"/>
      <c r="T390" s="632"/>
    </row>
    <row r="391" spans="1:20" x14ac:dyDescent="0.25">
      <c r="A391" s="488"/>
      <c r="D391" s="488"/>
      <c r="G391" s="632"/>
      <c r="H391" s="632"/>
      <c r="I391" s="632"/>
      <c r="J391" s="632"/>
      <c r="K391" s="632"/>
      <c r="L391" s="632"/>
      <c r="M391" s="632"/>
      <c r="N391" s="632"/>
      <c r="O391" s="632"/>
      <c r="P391" s="634"/>
      <c r="Q391" s="632"/>
      <c r="R391" s="632"/>
      <c r="S391" s="632"/>
      <c r="T391" s="632"/>
    </row>
    <row r="392" spans="1:20" x14ac:dyDescent="0.25">
      <c r="A392" s="488"/>
      <c r="D392" s="488"/>
      <c r="G392" s="632"/>
      <c r="H392" s="632"/>
      <c r="I392" s="632"/>
      <c r="J392" s="632"/>
      <c r="K392" s="632"/>
      <c r="L392" s="632"/>
      <c r="M392" s="632"/>
      <c r="N392" s="632"/>
      <c r="O392" s="632"/>
      <c r="P392" s="634"/>
      <c r="Q392" s="632"/>
      <c r="R392" s="632"/>
      <c r="S392" s="632"/>
      <c r="T392" s="632"/>
    </row>
    <row r="393" spans="1:20" x14ac:dyDescent="0.25">
      <c r="A393" s="488"/>
      <c r="D393" s="488"/>
      <c r="G393" s="632"/>
      <c r="H393" s="632"/>
      <c r="I393" s="632"/>
      <c r="J393" s="632"/>
      <c r="K393" s="632"/>
      <c r="L393" s="632"/>
      <c r="M393" s="632"/>
      <c r="N393" s="632"/>
      <c r="O393" s="632"/>
      <c r="P393" s="634"/>
      <c r="Q393" s="632"/>
      <c r="R393" s="632"/>
      <c r="S393" s="632"/>
      <c r="T393" s="632"/>
    </row>
    <row r="394" spans="1:20" x14ac:dyDescent="0.25">
      <c r="A394" s="488"/>
      <c r="D394" s="488"/>
      <c r="G394" s="632"/>
      <c r="H394" s="632"/>
      <c r="I394" s="632"/>
      <c r="J394" s="632"/>
      <c r="K394" s="632"/>
      <c r="L394" s="632"/>
      <c r="M394" s="632"/>
      <c r="N394" s="632"/>
      <c r="O394" s="632"/>
      <c r="P394" s="634"/>
      <c r="Q394" s="632"/>
      <c r="R394" s="632"/>
      <c r="S394" s="632"/>
      <c r="T394" s="632"/>
    </row>
    <row r="395" spans="1:20" x14ac:dyDescent="0.25">
      <c r="A395" s="488"/>
      <c r="D395" s="488"/>
      <c r="G395" s="632"/>
      <c r="H395" s="632"/>
      <c r="I395" s="632"/>
      <c r="J395" s="632"/>
      <c r="K395" s="632"/>
      <c r="L395" s="632"/>
      <c r="M395" s="632"/>
      <c r="N395" s="632"/>
      <c r="O395" s="632"/>
      <c r="P395" s="634"/>
      <c r="Q395" s="632"/>
      <c r="R395" s="632"/>
      <c r="S395" s="632"/>
      <c r="T395" s="632"/>
    </row>
    <row r="396" spans="1:20" x14ac:dyDescent="0.25">
      <c r="A396" s="488"/>
      <c r="D396" s="488"/>
      <c r="G396" s="632"/>
      <c r="H396" s="632"/>
      <c r="I396" s="632"/>
      <c r="J396" s="632"/>
      <c r="K396" s="632"/>
      <c r="L396" s="632"/>
      <c r="M396" s="632"/>
      <c r="N396" s="632"/>
      <c r="O396" s="632"/>
      <c r="P396" s="634"/>
      <c r="Q396" s="632"/>
      <c r="R396" s="632"/>
      <c r="S396" s="632"/>
      <c r="T396" s="632"/>
    </row>
    <row r="397" spans="1:20" x14ac:dyDescent="0.25">
      <c r="A397" s="488"/>
      <c r="D397" s="488"/>
      <c r="G397" s="632"/>
      <c r="H397" s="632"/>
      <c r="I397" s="632"/>
      <c r="J397" s="632"/>
      <c r="K397" s="632"/>
      <c r="L397" s="632"/>
      <c r="M397" s="632"/>
      <c r="N397" s="632"/>
      <c r="O397" s="632"/>
      <c r="P397" s="634"/>
      <c r="Q397" s="632"/>
      <c r="R397" s="632"/>
      <c r="S397" s="632"/>
      <c r="T397" s="632"/>
    </row>
    <row r="398" spans="1:20" x14ac:dyDescent="0.25">
      <c r="A398" s="488"/>
      <c r="D398" s="488"/>
      <c r="G398" s="632"/>
      <c r="H398" s="632"/>
      <c r="I398" s="632"/>
      <c r="J398" s="632"/>
      <c r="K398" s="632"/>
      <c r="L398" s="632"/>
      <c r="M398" s="632"/>
      <c r="N398" s="632"/>
      <c r="O398" s="632"/>
      <c r="P398" s="634"/>
      <c r="Q398" s="632"/>
      <c r="R398" s="632"/>
      <c r="S398" s="632"/>
      <c r="T398" s="632"/>
    </row>
    <row r="399" spans="1:20" x14ac:dyDescent="0.25">
      <c r="A399" s="488"/>
      <c r="D399" s="488"/>
      <c r="G399" s="632"/>
      <c r="H399" s="632"/>
      <c r="I399" s="632"/>
      <c r="J399" s="632"/>
      <c r="K399" s="632"/>
      <c r="L399" s="632"/>
      <c r="M399" s="632"/>
      <c r="N399" s="632"/>
      <c r="O399" s="632"/>
      <c r="P399" s="634"/>
      <c r="Q399" s="632"/>
      <c r="R399" s="632"/>
      <c r="S399" s="632"/>
      <c r="T399" s="632"/>
    </row>
    <row r="400" spans="1:20" x14ac:dyDescent="0.25">
      <c r="A400" s="488"/>
      <c r="D400" s="488"/>
      <c r="G400" s="632"/>
      <c r="H400" s="632"/>
      <c r="I400" s="632"/>
      <c r="J400" s="632"/>
      <c r="K400" s="632"/>
      <c r="L400" s="632"/>
      <c r="M400" s="632"/>
      <c r="N400" s="632"/>
      <c r="O400" s="632"/>
      <c r="P400" s="634"/>
      <c r="Q400" s="632"/>
      <c r="R400" s="632"/>
      <c r="S400" s="632"/>
      <c r="T400" s="632"/>
    </row>
    <row r="401" spans="1:20" x14ac:dyDescent="0.25">
      <c r="A401" s="488"/>
      <c r="D401" s="488"/>
      <c r="G401" s="632"/>
      <c r="H401" s="632"/>
      <c r="I401" s="632"/>
      <c r="J401" s="632"/>
      <c r="K401" s="632"/>
      <c r="L401" s="632"/>
      <c r="M401" s="632"/>
      <c r="N401" s="632"/>
      <c r="O401" s="632"/>
      <c r="P401" s="634"/>
      <c r="Q401" s="632"/>
      <c r="R401" s="632"/>
      <c r="S401" s="632"/>
      <c r="T401" s="632"/>
    </row>
    <row r="402" spans="1:20" x14ac:dyDescent="0.25">
      <c r="A402" s="488"/>
      <c r="D402" s="488"/>
      <c r="G402" s="632"/>
      <c r="H402" s="632"/>
      <c r="I402" s="632"/>
      <c r="J402" s="632"/>
      <c r="K402" s="632"/>
      <c r="L402" s="632"/>
      <c r="M402" s="632"/>
      <c r="N402" s="632"/>
      <c r="O402" s="632"/>
      <c r="P402" s="634"/>
      <c r="Q402" s="632"/>
      <c r="R402" s="632"/>
      <c r="S402" s="632"/>
      <c r="T402" s="632"/>
    </row>
    <row r="403" spans="1:20" x14ac:dyDescent="0.25">
      <c r="A403" s="488"/>
      <c r="D403" s="488"/>
      <c r="G403" s="632"/>
      <c r="H403" s="632"/>
      <c r="I403" s="632"/>
      <c r="J403" s="632"/>
      <c r="K403" s="632"/>
      <c r="L403" s="632"/>
      <c r="M403" s="632"/>
      <c r="N403" s="632"/>
      <c r="O403" s="632"/>
      <c r="P403" s="634"/>
      <c r="Q403" s="632"/>
      <c r="R403" s="632"/>
      <c r="S403" s="632"/>
      <c r="T403" s="632"/>
    </row>
    <row r="404" spans="1:20" x14ac:dyDescent="0.25">
      <c r="A404" s="488"/>
      <c r="D404" s="488"/>
      <c r="G404" s="632"/>
      <c r="H404" s="632"/>
      <c r="I404" s="632"/>
      <c r="J404" s="632"/>
      <c r="K404" s="632"/>
      <c r="L404" s="632"/>
      <c r="M404" s="632"/>
      <c r="N404" s="632"/>
      <c r="O404" s="632"/>
      <c r="P404" s="634"/>
      <c r="Q404" s="632"/>
      <c r="R404" s="632"/>
      <c r="S404" s="632"/>
      <c r="T404" s="632"/>
    </row>
    <row r="405" spans="1:20" x14ac:dyDescent="0.25">
      <c r="A405" s="488"/>
      <c r="D405" s="488"/>
      <c r="G405" s="632"/>
      <c r="H405" s="632"/>
      <c r="I405" s="632"/>
      <c r="J405" s="632"/>
      <c r="K405" s="632"/>
      <c r="L405" s="632"/>
      <c r="M405" s="632"/>
      <c r="N405" s="632"/>
      <c r="O405" s="632"/>
      <c r="P405" s="634"/>
      <c r="Q405" s="632"/>
      <c r="R405" s="632"/>
      <c r="S405" s="632"/>
      <c r="T405" s="632"/>
    </row>
    <row r="406" spans="1:20" x14ac:dyDescent="0.25">
      <c r="A406" s="488"/>
      <c r="D406" s="488"/>
      <c r="G406" s="632"/>
      <c r="H406" s="632"/>
      <c r="I406" s="632"/>
      <c r="J406" s="632"/>
      <c r="K406" s="632"/>
      <c r="L406" s="632"/>
      <c r="M406" s="632"/>
      <c r="N406" s="632"/>
      <c r="O406" s="632"/>
      <c r="P406" s="634"/>
      <c r="Q406" s="632"/>
      <c r="R406" s="632"/>
      <c r="S406" s="632"/>
      <c r="T406" s="632"/>
    </row>
    <row r="407" spans="1:20" x14ac:dyDescent="0.25">
      <c r="A407" s="488"/>
      <c r="D407" s="488"/>
      <c r="G407" s="632"/>
      <c r="H407" s="632"/>
      <c r="I407" s="632"/>
      <c r="J407" s="632"/>
      <c r="K407" s="632"/>
      <c r="L407" s="632"/>
      <c r="M407" s="632"/>
      <c r="N407" s="632"/>
      <c r="O407" s="632"/>
      <c r="P407" s="634"/>
      <c r="Q407" s="632"/>
      <c r="R407" s="632"/>
      <c r="S407" s="632"/>
      <c r="T407" s="632"/>
    </row>
    <row r="408" spans="1:20" x14ac:dyDescent="0.25">
      <c r="A408" s="488"/>
      <c r="D408" s="488"/>
      <c r="G408" s="632"/>
      <c r="H408" s="632"/>
      <c r="I408" s="632"/>
      <c r="J408" s="632"/>
      <c r="K408" s="632"/>
      <c r="L408" s="632"/>
      <c r="M408" s="632"/>
      <c r="N408" s="632"/>
      <c r="O408" s="632"/>
      <c r="P408" s="634"/>
      <c r="Q408" s="632"/>
      <c r="R408" s="632"/>
      <c r="S408" s="632"/>
      <c r="T408" s="632"/>
    </row>
    <row r="409" spans="1:20" x14ac:dyDescent="0.25">
      <c r="A409" s="488"/>
      <c r="D409" s="488"/>
      <c r="G409" s="632"/>
      <c r="H409" s="632"/>
      <c r="I409" s="632"/>
      <c r="J409" s="632"/>
      <c r="K409" s="632"/>
      <c r="L409" s="632"/>
      <c r="M409" s="632"/>
      <c r="N409" s="632"/>
      <c r="O409" s="632"/>
      <c r="P409" s="634"/>
      <c r="Q409" s="632"/>
      <c r="R409" s="632"/>
      <c r="S409" s="632"/>
      <c r="T409" s="632"/>
    </row>
    <row r="410" spans="1:20" x14ac:dyDescent="0.25">
      <c r="A410" s="488"/>
      <c r="D410" s="488"/>
      <c r="G410" s="632"/>
      <c r="H410" s="632"/>
      <c r="I410" s="632"/>
      <c r="J410" s="632"/>
      <c r="K410" s="632"/>
      <c r="L410" s="632"/>
      <c r="M410" s="632"/>
      <c r="N410" s="632"/>
      <c r="O410" s="632"/>
      <c r="P410" s="634"/>
      <c r="Q410" s="632"/>
      <c r="R410" s="632"/>
      <c r="S410" s="632"/>
      <c r="T410" s="632"/>
    </row>
    <row r="411" spans="1:20" x14ac:dyDescent="0.25">
      <c r="A411" s="488"/>
      <c r="D411" s="488"/>
      <c r="G411" s="632"/>
      <c r="H411" s="632"/>
      <c r="I411" s="632"/>
      <c r="J411" s="632"/>
      <c r="K411" s="632"/>
      <c r="L411" s="632"/>
      <c r="M411" s="632"/>
      <c r="N411" s="632"/>
      <c r="O411" s="632"/>
      <c r="P411" s="634"/>
      <c r="Q411" s="632"/>
      <c r="R411" s="632"/>
      <c r="S411" s="632"/>
      <c r="T411" s="632"/>
    </row>
    <row r="412" spans="1:20" x14ac:dyDescent="0.25">
      <c r="A412" s="488"/>
      <c r="D412" s="488"/>
      <c r="G412" s="632"/>
      <c r="H412" s="632"/>
      <c r="I412" s="632"/>
      <c r="J412" s="632"/>
      <c r="K412" s="632"/>
      <c r="L412" s="632"/>
      <c r="M412" s="632"/>
      <c r="N412" s="632"/>
      <c r="O412" s="632"/>
      <c r="P412" s="634"/>
      <c r="Q412" s="632"/>
      <c r="R412" s="632"/>
      <c r="S412" s="632"/>
      <c r="T412" s="632"/>
    </row>
    <row r="413" spans="1:20" x14ac:dyDescent="0.25">
      <c r="A413" s="488"/>
      <c r="D413" s="488"/>
      <c r="G413" s="632"/>
      <c r="H413" s="632"/>
      <c r="I413" s="632"/>
      <c r="J413" s="632"/>
      <c r="K413" s="632"/>
      <c r="L413" s="632"/>
      <c r="M413" s="632"/>
      <c r="N413" s="632"/>
      <c r="O413" s="632"/>
      <c r="P413" s="634"/>
      <c r="Q413" s="632"/>
      <c r="R413" s="632"/>
      <c r="S413" s="632"/>
      <c r="T413" s="632"/>
    </row>
    <row r="414" spans="1:20" x14ac:dyDescent="0.25">
      <c r="A414" s="488"/>
      <c r="D414" s="488"/>
      <c r="G414" s="632"/>
      <c r="H414" s="632"/>
      <c r="I414" s="632"/>
      <c r="J414" s="632"/>
      <c r="K414" s="632"/>
      <c r="L414" s="632"/>
      <c r="M414" s="632"/>
      <c r="N414" s="632"/>
      <c r="O414" s="632"/>
      <c r="P414" s="634"/>
      <c r="Q414" s="632"/>
      <c r="R414" s="632"/>
      <c r="S414" s="632"/>
      <c r="T414" s="632"/>
    </row>
    <row r="415" spans="1:20" x14ac:dyDescent="0.25">
      <c r="A415" s="488"/>
      <c r="D415" s="488"/>
      <c r="G415" s="632"/>
      <c r="H415" s="632"/>
      <c r="I415" s="632"/>
      <c r="J415" s="632"/>
      <c r="K415" s="632"/>
      <c r="L415" s="632"/>
      <c r="M415" s="632"/>
      <c r="N415" s="632"/>
      <c r="O415" s="632"/>
      <c r="P415" s="634"/>
      <c r="Q415" s="632"/>
      <c r="R415" s="632"/>
      <c r="S415" s="632"/>
      <c r="T415" s="632"/>
    </row>
    <row r="416" spans="1:20" x14ac:dyDescent="0.25">
      <c r="A416" s="488"/>
      <c r="D416" s="488"/>
      <c r="G416" s="632"/>
      <c r="H416" s="632"/>
      <c r="I416" s="632"/>
      <c r="J416" s="632"/>
      <c r="K416" s="632"/>
      <c r="L416" s="632"/>
      <c r="M416" s="632"/>
      <c r="N416" s="632"/>
      <c r="O416" s="632"/>
      <c r="P416" s="634"/>
      <c r="Q416" s="632"/>
      <c r="R416" s="632"/>
      <c r="S416" s="632"/>
      <c r="T416" s="632"/>
    </row>
    <row r="417" spans="1:20" x14ac:dyDescent="0.25">
      <c r="A417" s="488"/>
      <c r="D417" s="488"/>
      <c r="G417" s="632"/>
      <c r="H417" s="632"/>
      <c r="I417" s="632"/>
      <c r="J417" s="632"/>
      <c r="K417" s="632"/>
      <c r="L417" s="632"/>
      <c r="M417" s="632"/>
      <c r="N417" s="632"/>
      <c r="O417" s="632"/>
      <c r="P417" s="634"/>
      <c r="Q417" s="632"/>
      <c r="R417" s="632"/>
      <c r="S417" s="632"/>
      <c r="T417" s="632"/>
    </row>
    <row r="418" spans="1:20" x14ac:dyDescent="0.25">
      <c r="A418" s="488"/>
      <c r="D418" s="488"/>
      <c r="G418" s="632"/>
      <c r="H418" s="632"/>
      <c r="I418" s="632"/>
      <c r="J418" s="632"/>
      <c r="K418" s="632"/>
      <c r="L418" s="632"/>
      <c r="M418" s="632"/>
      <c r="N418" s="632"/>
      <c r="O418" s="632"/>
      <c r="P418" s="634"/>
      <c r="Q418" s="632"/>
      <c r="R418" s="632"/>
      <c r="S418" s="632"/>
      <c r="T418" s="632"/>
    </row>
    <row r="419" spans="1:20" x14ac:dyDescent="0.25">
      <c r="A419" s="488"/>
      <c r="D419" s="488"/>
      <c r="G419" s="632"/>
      <c r="H419" s="632"/>
      <c r="I419" s="632"/>
      <c r="J419" s="632"/>
      <c r="K419" s="632"/>
      <c r="L419" s="632"/>
      <c r="M419" s="632"/>
      <c r="N419" s="632"/>
      <c r="O419" s="632"/>
      <c r="P419" s="634"/>
      <c r="Q419" s="632"/>
      <c r="R419" s="632"/>
      <c r="S419" s="632"/>
      <c r="T419" s="632"/>
    </row>
    <row r="420" spans="1:20" x14ac:dyDescent="0.25">
      <c r="A420" s="488"/>
      <c r="D420" s="488"/>
      <c r="G420" s="632"/>
      <c r="H420" s="632"/>
      <c r="I420" s="632"/>
      <c r="J420" s="632"/>
      <c r="K420" s="632"/>
      <c r="L420" s="632"/>
      <c r="M420" s="632"/>
      <c r="N420" s="632"/>
      <c r="O420" s="632"/>
      <c r="P420" s="634"/>
      <c r="Q420" s="632"/>
      <c r="R420" s="632"/>
      <c r="S420" s="632"/>
      <c r="T420" s="632"/>
    </row>
    <row r="421" spans="1:20" x14ac:dyDescent="0.25">
      <c r="A421" s="488"/>
      <c r="D421" s="488"/>
      <c r="G421" s="632"/>
      <c r="H421" s="632"/>
      <c r="I421" s="632"/>
      <c r="J421" s="632"/>
      <c r="K421" s="632"/>
      <c r="L421" s="632"/>
      <c r="M421" s="632"/>
      <c r="N421" s="632"/>
      <c r="O421" s="632"/>
      <c r="P421" s="634"/>
      <c r="Q421" s="632"/>
      <c r="R421" s="632"/>
      <c r="S421" s="632"/>
      <c r="T421" s="632"/>
    </row>
    <row r="422" spans="1:20" x14ac:dyDescent="0.25">
      <c r="A422" s="488"/>
      <c r="D422" s="488"/>
      <c r="G422" s="632"/>
      <c r="H422" s="632"/>
      <c r="I422" s="632"/>
      <c r="J422" s="632"/>
      <c r="K422" s="632"/>
      <c r="L422" s="632"/>
      <c r="M422" s="632"/>
      <c r="N422" s="632"/>
      <c r="O422" s="632"/>
      <c r="P422" s="634"/>
      <c r="Q422" s="632"/>
      <c r="R422" s="632"/>
      <c r="S422" s="632"/>
      <c r="T422" s="632"/>
    </row>
    <row r="423" spans="1:20" x14ac:dyDescent="0.25">
      <c r="A423" s="488"/>
      <c r="D423" s="488"/>
      <c r="G423" s="632"/>
      <c r="H423" s="632"/>
      <c r="I423" s="632"/>
      <c r="J423" s="632"/>
      <c r="K423" s="632"/>
      <c r="L423" s="632"/>
      <c r="M423" s="632"/>
      <c r="N423" s="632"/>
      <c r="O423" s="632"/>
      <c r="P423" s="634"/>
      <c r="Q423" s="632"/>
      <c r="R423" s="632"/>
      <c r="S423" s="632"/>
      <c r="T423" s="632"/>
    </row>
    <row r="424" spans="1:20" x14ac:dyDescent="0.25">
      <c r="A424" s="488"/>
      <c r="D424" s="488"/>
      <c r="G424" s="632"/>
      <c r="H424" s="632"/>
      <c r="I424" s="632"/>
      <c r="J424" s="632"/>
      <c r="K424" s="632"/>
      <c r="L424" s="632"/>
      <c r="M424" s="632"/>
      <c r="N424" s="632"/>
      <c r="O424" s="632"/>
      <c r="P424" s="634"/>
      <c r="Q424" s="632"/>
      <c r="R424" s="632"/>
      <c r="S424" s="632"/>
      <c r="T424" s="632"/>
    </row>
    <row r="425" spans="1:20" x14ac:dyDescent="0.25">
      <c r="A425" s="488"/>
      <c r="D425" s="488"/>
      <c r="G425" s="632"/>
      <c r="H425" s="632"/>
      <c r="I425" s="632"/>
      <c r="J425" s="632"/>
      <c r="K425" s="632"/>
      <c r="L425" s="632"/>
      <c r="M425" s="632"/>
      <c r="N425" s="632"/>
      <c r="O425" s="632"/>
      <c r="P425" s="634"/>
      <c r="Q425" s="632"/>
      <c r="R425" s="632"/>
      <c r="S425" s="632"/>
      <c r="T425" s="632"/>
    </row>
    <row r="426" spans="1:20" x14ac:dyDescent="0.25">
      <c r="A426" s="488"/>
      <c r="D426" s="488"/>
      <c r="G426" s="632"/>
      <c r="H426" s="632"/>
      <c r="I426" s="632"/>
      <c r="J426" s="632"/>
      <c r="K426" s="632"/>
      <c r="L426" s="632"/>
      <c r="M426" s="632"/>
      <c r="N426" s="632"/>
      <c r="O426" s="632"/>
      <c r="P426" s="634"/>
      <c r="Q426" s="632"/>
      <c r="R426" s="632"/>
      <c r="S426" s="632"/>
      <c r="T426" s="632"/>
    </row>
    <row r="427" spans="1:20" x14ac:dyDescent="0.25">
      <c r="A427" s="488"/>
      <c r="D427" s="488"/>
      <c r="G427" s="632"/>
      <c r="H427" s="632"/>
      <c r="I427" s="632"/>
      <c r="J427" s="632"/>
      <c r="K427" s="632"/>
      <c r="L427" s="632"/>
      <c r="M427" s="632"/>
      <c r="N427" s="632"/>
      <c r="O427" s="632"/>
      <c r="P427" s="634"/>
      <c r="Q427" s="632"/>
      <c r="R427" s="632"/>
      <c r="S427" s="632"/>
      <c r="T427" s="632"/>
    </row>
    <row r="428" spans="1:20" x14ac:dyDescent="0.25">
      <c r="A428" s="488"/>
      <c r="D428" s="488"/>
      <c r="G428" s="632"/>
      <c r="H428" s="632"/>
      <c r="I428" s="632"/>
      <c r="J428" s="632"/>
      <c r="K428" s="632"/>
      <c r="L428" s="632"/>
      <c r="M428" s="632"/>
      <c r="N428" s="632"/>
      <c r="O428" s="632"/>
      <c r="P428" s="634"/>
      <c r="Q428" s="632"/>
      <c r="R428" s="632"/>
      <c r="S428" s="632"/>
      <c r="T428" s="632"/>
    </row>
    <row r="429" spans="1:20" x14ac:dyDescent="0.25">
      <c r="A429" s="488"/>
      <c r="D429" s="488"/>
      <c r="G429" s="632"/>
      <c r="H429" s="632"/>
      <c r="I429" s="632"/>
      <c r="J429" s="632"/>
      <c r="K429" s="632"/>
      <c r="L429" s="632"/>
      <c r="M429" s="632"/>
      <c r="N429" s="632"/>
      <c r="O429" s="632"/>
      <c r="P429" s="634"/>
      <c r="Q429" s="632"/>
      <c r="R429" s="632"/>
      <c r="S429" s="632"/>
      <c r="T429" s="632"/>
    </row>
    <row r="430" spans="1:20" x14ac:dyDescent="0.25">
      <c r="A430" s="488"/>
      <c r="D430" s="488"/>
      <c r="G430" s="632"/>
      <c r="H430" s="632"/>
      <c r="I430" s="632"/>
      <c r="J430" s="632"/>
      <c r="K430" s="632"/>
      <c r="L430" s="632"/>
      <c r="M430" s="632"/>
      <c r="N430" s="632"/>
      <c r="O430" s="632"/>
      <c r="P430" s="634"/>
      <c r="Q430" s="632"/>
      <c r="R430" s="632"/>
      <c r="S430" s="632"/>
      <c r="T430" s="632"/>
    </row>
    <row r="431" spans="1:20" x14ac:dyDescent="0.25">
      <c r="A431" s="488"/>
      <c r="D431" s="488"/>
      <c r="G431" s="632"/>
      <c r="H431" s="632"/>
      <c r="I431" s="632"/>
      <c r="J431" s="632"/>
      <c r="K431" s="632"/>
      <c r="L431" s="632"/>
      <c r="M431" s="632"/>
      <c r="N431" s="632"/>
      <c r="O431" s="632"/>
      <c r="P431" s="634"/>
      <c r="Q431" s="632"/>
      <c r="R431" s="632"/>
      <c r="S431" s="632"/>
      <c r="T431" s="632"/>
    </row>
    <row r="432" spans="1:20" x14ac:dyDescent="0.25">
      <c r="A432" s="488"/>
      <c r="D432" s="488"/>
      <c r="G432" s="632"/>
      <c r="H432" s="632"/>
      <c r="I432" s="632"/>
      <c r="J432" s="632"/>
      <c r="K432" s="632"/>
      <c r="L432" s="632"/>
      <c r="M432" s="632"/>
      <c r="N432" s="632"/>
      <c r="O432" s="632"/>
      <c r="P432" s="634"/>
      <c r="Q432" s="632"/>
      <c r="R432" s="632"/>
      <c r="S432" s="632"/>
      <c r="T432" s="632"/>
    </row>
    <row r="433" spans="1:20" x14ac:dyDescent="0.25">
      <c r="A433" s="488"/>
      <c r="D433" s="488"/>
      <c r="G433" s="632"/>
      <c r="H433" s="632"/>
      <c r="I433" s="632"/>
      <c r="J433" s="632"/>
      <c r="K433" s="632"/>
      <c r="L433" s="632"/>
      <c r="M433" s="632"/>
      <c r="N433" s="632"/>
      <c r="O433" s="632"/>
      <c r="P433" s="634"/>
      <c r="Q433" s="632"/>
      <c r="R433" s="632"/>
      <c r="S433" s="632"/>
      <c r="T433" s="632"/>
    </row>
    <row r="434" spans="1:20" x14ac:dyDescent="0.25">
      <c r="A434" s="488"/>
      <c r="D434" s="488"/>
      <c r="G434" s="632"/>
      <c r="H434" s="632"/>
      <c r="I434" s="632"/>
      <c r="J434" s="632"/>
      <c r="K434" s="632"/>
      <c r="L434" s="632"/>
      <c r="M434" s="632"/>
      <c r="N434" s="632"/>
      <c r="O434" s="632"/>
      <c r="P434" s="634"/>
      <c r="Q434" s="632"/>
      <c r="R434" s="632"/>
      <c r="S434" s="632"/>
      <c r="T434" s="632"/>
    </row>
    <row r="435" spans="1:20" x14ac:dyDescent="0.25">
      <c r="A435" s="488"/>
      <c r="D435" s="488"/>
      <c r="G435" s="632"/>
      <c r="H435" s="632"/>
      <c r="I435" s="632"/>
      <c r="J435" s="632"/>
      <c r="K435" s="632"/>
      <c r="L435" s="632"/>
      <c r="M435" s="632"/>
      <c r="N435" s="632"/>
      <c r="O435" s="632"/>
      <c r="P435" s="634"/>
      <c r="Q435" s="632"/>
      <c r="R435" s="632"/>
      <c r="S435" s="632"/>
      <c r="T435" s="632"/>
    </row>
    <row r="436" spans="1:20" x14ac:dyDescent="0.25">
      <c r="A436" s="488"/>
      <c r="D436" s="488"/>
      <c r="G436" s="632"/>
      <c r="H436" s="632"/>
      <c r="I436" s="632"/>
      <c r="J436" s="632"/>
      <c r="K436" s="632"/>
      <c r="L436" s="632"/>
      <c r="M436" s="632"/>
      <c r="N436" s="632"/>
      <c r="O436" s="632"/>
      <c r="P436" s="634"/>
      <c r="Q436" s="632"/>
      <c r="R436" s="632"/>
      <c r="S436" s="632"/>
      <c r="T436" s="632"/>
    </row>
    <row r="437" spans="1:20" x14ac:dyDescent="0.25">
      <c r="A437" s="488"/>
      <c r="D437" s="488"/>
      <c r="G437" s="632"/>
      <c r="H437" s="632"/>
      <c r="I437" s="632"/>
      <c r="J437" s="632"/>
      <c r="K437" s="632"/>
      <c r="L437" s="632"/>
      <c r="M437" s="632"/>
      <c r="N437" s="632"/>
      <c r="O437" s="632"/>
      <c r="P437" s="634"/>
      <c r="Q437" s="632"/>
      <c r="R437" s="632"/>
      <c r="S437" s="632"/>
      <c r="T437" s="632"/>
    </row>
    <row r="438" spans="1:20" x14ac:dyDescent="0.25">
      <c r="A438" s="488"/>
      <c r="D438" s="488"/>
      <c r="G438" s="632"/>
      <c r="H438" s="632"/>
      <c r="I438" s="632"/>
      <c r="J438" s="632"/>
      <c r="K438" s="632"/>
      <c r="L438" s="632"/>
      <c r="M438" s="632"/>
      <c r="N438" s="632"/>
      <c r="O438" s="632"/>
      <c r="P438" s="634"/>
      <c r="Q438" s="632"/>
      <c r="R438" s="632"/>
      <c r="S438" s="632"/>
      <c r="T438" s="632"/>
    </row>
    <row r="439" spans="1:20" x14ac:dyDescent="0.25">
      <c r="A439" s="488"/>
      <c r="D439" s="488"/>
      <c r="G439" s="632"/>
      <c r="H439" s="632"/>
      <c r="I439" s="632"/>
      <c r="J439" s="632"/>
      <c r="K439" s="632"/>
      <c r="L439" s="632"/>
      <c r="M439" s="632"/>
      <c r="N439" s="632"/>
      <c r="O439" s="632"/>
      <c r="P439" s="634"/>
      <c r="Q439" s="632"/>
      <c r="R439" s="632"/>
      <c r="S439" s="632"/>
      <c r="T439" s="632"/>
    </row>
    <row r="440" spans="1:20" x14ac:dyDescent="0.25">
      <c r="A440" s="488"/>
      <c r="D440" s="488"/>
      <c r="G440" s="632"/>
      <c r="H440" s="632"/>
      <c r="I440" s="632"/>
      <c r="J440" s="632"/>
      <c r="K440" s="632"/>
      <c r="L440" s="632"/>
      <c r="M440" s="632"/>
      <c r="N440" s="632"/>
      <c r="O440" s="632"/>
      <c r="P440" s="634"/>
      <c r="Q440" s="632"/>
      <c r="R440" s="632"/>
      <c r="S440" s="632"/>
      <c r="T440" s="632"/>
    </row>
    <row r="441" spans="1:20" x14ac:dyDescent="0.25">
      <c r="A441" s="488"/>
      <c r="D441" s="488"/>
      <c r="G441" s="632"/>
      <c r="H441" s="632"/>
      <c r="I441" s="632"/>
      <c r="J441" s="632"/>
      <c r="K441" s="632"/>
      <c r="L441" s="632"/>
      <c r="M441" s="632"/>
      <c r="N441" s="632"/>
      <c r="O441" s="632"/>
      <c r="P441" s="634"/>
      <c r="Q441" s="632"/>
      <c r="R441" s="632"/>
      <c r="S441" s="632"/>
      <c r="T441" s="632"/>
    </row>
    <row r="442" spans="1:20" x14ac:dyDescent="0.25">
      <c r="A442" s="488"/>
      <c r="D442" s="488"/>
      <c r="G442" s="632"/>
      <c r="H442" s="632"/>
      <c r="I442" s="632"/>
      <c r="J442" s="632"/>
      <c r="K442" s="632"/>
      <c r="L442" s="632"/>
      <c r="M442" s="632"/>
      <c r="N442" s="632"/>
      <c r="O442" s="632"/>
      <c r="P442" s="634"/>
      <c r="Q442" s="632"/>
      <c r="R442" s="632"/>
      <c r="S442" s="632"/>
      <c r="T442" s="632"/>
    </row>
    <row r="443" spans="1:20" x14ac:dyDescent="0.25">
      <c r="A443" s="488"/>
      <c r="D443" s="488"/>
      <c r="G443" s="632"/>
      <c r="H443" s="632"/>
      <c r="I443" s="632"/>
      <c r="J443" s="632"/>
      <c r="K443" s="632"/>
      <c r="L443" s="632"/>
      <c r="M443" s="632"/>
      <c r="N443" s="632"/>
      <c r="O443" s="632"/>
      <c r="P443" s="634"/>
      <c r="Q443" s="632"/>
      <c r="R443" s="632"/>
      <c r="S443" s="632"/>
      <c r="T443" s="632"/>
    </row>
    <row r="444" spans="1:20" x14ac:dyDescent="0.25">
      <c r="A444" s="488"/>
      <c r="D444" s="488"/>
      <c r="G444" s="632"/>
      <c r="H444" s="632"/>
      <c r="I444" s="632"/>
      <c r="J444" s="632"/>
      <c r="K444" s="632"/>
      <c r="L444" s="632"/>
      <c r="M444" s="632"/>
      <c r="N444" s="632"/>
      <c r="O444" s="632"/>
      <c r="P444" s="634"/>
      <c r="Q444" s="632"/>
      <c r="R444" s="632"/>
      <c r="S444" s="632"/>
      <c r="T444" s="632"/>
    </row>
    <row r="445" spans="1:20" x14ac:dyDescent="0.25">
      <c r="A445" s="488"/>
      <c r="D445" s="488"/>
      <c r="G445" s="632"/>
      <c r="H445" s="632"/>
      <c r="I445" s="632"/>
      <c r="J445" s="632"/>
      <c r="K445" s="632"/>
      <c r="L445" s="632"/>
      <c r="M445" s="632"/>
      <c r="N445" s="632"/>
      <c r="O445" s="632"/>
      <c r="P445" s="634"/>
      <c r="Q445" s="632"/>
      <c r="R445" s="632"/>
      <c r="S445" s="632"/>
      <c r="T445" s="632"/>
    </row>
    <row r="446" spans="1:20" x14ac:dyDescent="0.25">
      <c r="A446" s="488"/>
      <c r="D446" s="488"/>
      <c r="G446" s="632"/>
      <c r="H446" s="632"/>
      <c r="I446" s="632"/>
      <c r="J446" s="632"/>
      <c r="K446" s="632"/>
      <c r="L446" s="632"/>
      <c r="M446" s="632"/>
      <c r="N446" s="632"/>
      <c r="O446" s="632"/>
      <c r="P446" s="634"/>
      <c r="Q446" s="632"/>
      <c r="R446" s="632"/>
      <c r="S446" s="632"/>
      <c r="T446" s="632"/>
    </row>
    <row r="447" spans="1:20" x14ac:dyDescent="0.25">
      <c r="A447" s="488"/>
      <c r="D447" s="488"/>
      <c r="G447" s="632"/>
      <c r="H447" s="632"/>
      <c r="I447" s="632"/>
      <c r="J447" s="632"/>
      <c r="K447" s="632"/>
      <c r="L447" s="632"/>
      <c r="M447" s="632"/>
      <c r="N447" s="632"/>
      <c r="O447" s="632"/>
      <c r="P447" s="634"/>
      <c r="Q447" s="632"/>
      <c r="R447" s="632"/>
      <c r="S447" s="632"/>
      <c r="T447" s="632"/>
    </row>
    <row r="448" spans="1:20" x14ac:dyDescent="0.25">
      <c r="A448" s="488"/>
      <c r="D448" s="488"/>
      <c r="G448" s="632"/>
      <c r="H448" s="632"/>
      <c r="I448" s="632"/>
      <c r="J448" s="632"/>
      <c r="K448" s="632"/>
      <c r="L448" s="632"/>
      <c r="M448" s="632"/>
      <c r="N448" s="632"/>
      <c r="O448" s="632"/>
      <c r="P448" s="634"/>
      <c r="Q448" s="632"/>
      <c r="R448" s="632"/>
      <c r="S448" s="632"/>
      <c r="T448" s="632"/>
    </row>
    <row r="449" spans="1:20" x14ac:dyDescent="0.25">
      <c r="A449" s="488"/>
      <c r="D449" s="488"/>
      <c r="G449" s="632"/>
      <c r="H449" s="632"/>
      <c r="I449" s="632"/>
      <c r="J449" s="632"/>
      <c r="K449" s="632"/>
      <c r="L449" s="632"/>
      <c r="M449" s="632"/>
      <c r="N449" s="632"/>
      <c r="O449" s="632"/>
      <c r="P449" s="634"/>
      <c r="Q449" s="632"/>
      <c r="R449" s="632"/>
      <c r="S449" s="632"/>
      <c r="T449" s="632"/>
    </row>
    <row r="450" spans="1:20" x14ac:dyDescent="0.25">
      <c r="A450" s="488"/>
      <c r="D450" s="488"/>
      <c r="G450" s="632"/>
      <c r="H450" s="632"/>
      <c r="I450" s="632"/>
      <c r="J450" s="632"/>
      <c r="K450" s="632"/>
      <c r="L450" s="632"/>
      <c r="M450" s="632"/>
      <c r="N450" s="632"/>
      <c r="O450" s="632"/>
      <c r="P450" s="634"/>
      <c r="Q450" s="632"/>
      <c r="R450" s="632"/>
      <c r="S450" s="632"/>
      <c r="T450" s="632"/>
    </row>
    <row r="451" spans="1:20" x14ac:dyDescent="0.25">
      <c r="A451" s="488"/>
      <c r="D451" s="488"/>
      <c r="G451" s="632"/>
      <c r="H451" s="632"/>
      <c r="I451" s="632"/>
      <c r="J451" s="632"/>
      <c r="K451" s="632"/>
      <c r="L451" s="632"/>
      <c r="M451" s="632"/>
      <c r="N451" s="632"/>
      <c r="O451" s="632"/>
      <c r="P451" s="634"/>
      <c r="Q451" s="632"/>
      <c r="R451" s="632"/>
      <c r="S451" s="632"/>
      <c r="T451" s="632"/>
    </row>
    <row r="452" spans="1:20" x14ac:dyDescent="0.25">
      <c r="A452" s="488"/>
      <c r="D452" s="488"/>
      <c r="G452" s="632"/>
      <c r="H452" s="632"/>
      <c r="I452" s="632"/>
      <c r="J452" s="632"/>
      <c r="K452" s="632"/>
      <c r="L452" s="632"/>
      <c r="M452" s="632"/>
      <c r="N452" s="632"/>
      <c r="O452" s="632"/>
      <c r="P452" s="634"/>
      <c r="Q452" s="632"/>
      <c r="R452" s="632"/>
      <c r="S452" s="632"/>
      <c r="T452" s="632"/>
    </row>
    <row r="453" spans="1:20" x14ac:dyDescent="0.25">
      <c r="A453" s="488"/>
      <c r="D453" s="488"/>
      <c r="G453" s="632"/>
      <c r="H453" s="632"/>
      <c r="I453" s="632"/>
      <c r="J453" s="632"/>
      <c r="K453" s="632"/>
      <c r="L453" s="632"/>
      <c r="M453" s="632"/>
      <c r="N453" s="632"/>
      <c r="O453" s="632"/>
      <c r="P453" s="634"/>
      <c r="Q453" s="632"/>
      <c r="R453" s="632"/>
      <c r="S453" s="632"/>
      <c r="T453" s="632"/>
    </row>
    <row r="454" spans="1:20" x14ac:dyDescent="0.25">
      <c r="A454" s="488"/>
      <c r="D454" s="488"/>
      <c r="G454" s="632"/>
      <c r="H454" s="632"/>
      <c r="I454" s="632"/>
      <c r="J454" s="632"/>
      <c r="K454" s="632"/>
      <c r="L454" s="632"/>
      <c r="M454" s="632"/>
      <c r="N454" s="632"/>
      <c r="O454" s="632"/>
      <c r="P454" s="634"/>
      <c r="Q454" s="632"/>
      <c r="R454" s="632"/>
      <c r="S454" s="632"/>
      <c r="T454" s="632"/>
    </row>
    <row r="455" spans="1:20" x14ac:dyDescent="0.25">
      <c r="A455" s="488"/>
      <c r="D455" s="488"/>
      <c r="G455" s="632"/>
      <c r="H455" s="632"/>
      <c r="I455" s="632"/>
      <c r="J455" s="632"/>
      <c r="K455" s="632"/>
      <c r="L455" s="632"/>
      <c r="M455" s="632"/>
      <c r="N455" s="632"/>
      <c r="O455" s="632"/>
      <c r="P455" s="634"/>
      <c r="Q455" s="632"/>
      <c r="R455" s="632"/>
      <c r="S455" s="632"/>
      <c r="T455" s="632"/>
    </row>
    <row r="456" spans="1:20" x14ac:dyDescent="0.25">
      <c r="A456" s="488"/>
      <c r="D456" s="488"/>
      <c r="G456" s="632"/>
      <c r="H456" s="632"/>
      <c r="I456" s="632"/>
      <c r="J456" s="632"/>
      <c r="K456" s="632"/>
      <c r="L456" s="632"/>
      <c r="M456" s="632"/>
      <c r="N456" s="632"/>
      <c r="O456" s="632"/>
      <c r="P456" s="634"/>
      <c r="Q456" s="632"/>
      <c r="R456" s="632"/>
      <c r="S456" s="632"/>
      <c r="T456" s="632"/>
    </row>
    <row r="457" spans="1:20" x14ac:dyDescent="0.25">
      <c r="A457" s="488"/>
      <c r="D457" s="488"/>
      <c r="G457" s="632"/>
      <c r="H457" s="632"/>
      <c r="I457" s="632"/>
      <c r="J457" s="632"/>
      <c r="K457" s="632"/>
      <c r="L457" s="632"/>
      <c r="M457" s="632"/>
      <c r="N457" s="632"/>
      <c r="O457" s="632"/>
      <c r="P457" s="634"/>
      <c r="Q457" s="632"/>
      <c r="R457" s="632"/>
      <c r="S457" s="632"/>
      <c r="T457" s="632"/>
    </row>
    <row r="458" spans="1:20" x14ac:dyDescent="0.25">
      <c r="A458" s="488"/>
      <c r="D458" s="488"/>
      <c r="G458" s="632"/>
      <c r="H458" s="632"/>
      <c r="I458" s="632"/>
      <c r="J458" s="632"/>
      <c r="K458" s="632"/>
      <c r="L458" s="632"/>
      <c r="M458" s="632"/>
      <c r="N458" s="632"/>
      <c r="O458" s="632"/>
      <c r="P458" s="634"/>
      <c r="Q458" s="632"/>
      <c r="R458" s="632"/>
      <c r="S458" s="632"/>
      <c r="T458" s="632"/>
    </row>
    <row r="459" spans="1:20" x14ac:dyDescent="0.25">
      <c r="A459" s="488"/>
      <c r="D459" s="488"/>
      <c r="G459" s="632"/>
      <c r="H459" s="632"/>
      <c r="I459" s="632"/>
      <c r="J459" s="632"/>
      <c r="K459" s="632"/>
      <c r="L459" s="632"/>
      <c r="M459" s="632"/>
      <c r="N459" s="632"/>
      <c r="O459" s="632"/>
      <c r="P459" s="634"/>
      <c r="Q459" s="632"/>
      <c r="R459" s="632"/>
      <c r="S459" s="632"/>
      <c r="T459" s="632"/>
    </row>
    <row r="460" spans="1:20" x14ac:dyDescent="0.25">
      <c r="A460" s="488"/>
      <c r="D460" s="488"/>
      <c r="G460" s="632"/>
      <c r="H460" s="632"/>
      <c r="I460" s="632"/>
      <c r="J460" s="632"/>
      <c r="K460" s="632"/>
      <c r="L460" s="632"/>
      <c r="M460" s="632"/>
      <c r="N460" s="632"/>
      <c r="O460" s="632"/>
      <c r="P460" s="634"/>
      <c r="Q460" s="632"/>
      <c r="R460" s="632"/>
      <c r="S460" s="632"/>
      <c r="T460" s="632"/>
    </row>
    <row r="461" spans="1:20" x14ac:dyDescent="0.25">
      <c r="A461" s="488"/>
      <c r="D461" s="488"/>
      <c r="G461" s="632"/>
      <c r="H461" s="632"/>
      <c r="I461" s="632"/>
      <c r="J461" s="632"/>
      <c r="K461" s="632"/>
      <c r="L461" s="632"/>
      <c r="M461" s="632"/>
      <c r="N461" s="632"/>
      <c r="O461" s="632"/>
      <c r="P461" s="634"/>
      <c r="Q461" s="632"/>
      <c r="R461" s="632"/>
      <c r="S461" s="632"/>
      <c r="T461" s="632"/>
    </row>
    <row r="462" spans="1:20" x14ac:dyDescent="0.25">
      <c r="A462" s="488"/>
      <c r="D462" s="488"/>
      <c r="G462" s="632"/>
      <c r="H462" s="632"/>
      <c r="I462" s="632"/>
      <c r="J462" s="632"/>
      <c r="K462" s="632"/>
      <c r="L462" s="632"/>
      <c r="M462" s="632"/>
      <c r="N462" s="632"/>
      <c r="O462" s="632"/>
      <c r="P462" s="634"/>
      <c r="Q462" s="632"/>
      <c r="R462" s="632"/>
      <c r="S462" s="632"/>
      <c r="T462" s="632"/>
    </row>
    <row r="463" spans="1:20" x14ac:dyDescent="0.25">
      <c r="A463" s="488"/>
      <c r="D463" s="488"/>
      <c r="G463" s="632"/>
      <c r="H463" s="632"/>
      <c r="I463" s="632"/>
      <c r="J463" s="632"/>
      <c r="K463" s="632"/>
      <c r="L463" s="632"/>
      <c r="M463" s="632"/>
      <c r="N463" s="632"/>
      <c r="O463" s="632"/>
      <c r="P463" s="634"/>
      <c r="Q463" s="632"/>
      <c r="R463" s="632"/>
      <c r="S463" s="632"/>
      <c r="T463" s="632"/>
    </row>
    <row r="464" spans="1:20" x14ac:dyDescent="0.25">
      <c r="A464" s="488"/>
      <c r="D464" s="488"/>
      <c r="G464" s="632"/>
      <c r="H464" s="632"/>
      <c r="I464" s="632"/>
      <c r="J464" s="632"/>
      <c r="K464" s="632"/>
      <c r="L464" s="632"/>
      <c r="M464" s="632"/>
      <c r="N464" s="632"/>
      <c r="O464" s="632"/>
      <c r="P464" s="634"/>
      <c r="Q464" s="632"/>
      <c r="R464" s="632"/>
      <c r="S464" s="632"/>
      <c r="T464" s="632"/>
    </row>
    <row r="465" spans="1:20" x14ac:dyDescent="0.25">
      <c r="A465" s="488"/>
      <c r="D465" s="488"/>
      <c r="G465" s="632"/>
      <c r="H465" s="632"/>
      <c r="I465" s="632"/>
      <c r="J465" s="632"/>
      <c r="K465" s="632"/>
      <c r="L465" s="632"/>
      <c r="M465" s="632"/>
      <c r="N465" s="632"/>
      <c r="O465" s="632"/>
      <c r="P465" s="634"/>
      <c r="Q465" s="632"/>
      <c r="R465" s="632"/>
      <c r="S465" s="632"/>
      <c r="T465" s="632"/>
    </row>
    <row r="466" spans="1:20" x14ac:dyDescent="0.25">
      <c r="A466" s="488"/>
      <c r="D466" s="488"/>
      <c r="G466" s="632"/>
      <c r="H466" s="632"/>
      <c r="I466" s="632"/>
      <c r="J466" s="632"/>
      <c r="K466" s="632"/>
      <c r="L466" s="632"/>
      <c r="M466" s="632"/>
      <c r="N466" s="632"/>
      <c r="O466" s="632"/>
      <c r="P466" s="634"/>
      <c r="Q466" s="632"/>
      <c r="R466" s="632"/>
      <c r="S466" s="632"/>
      <c r="T466" s="632"/>
    </row>
    <row r="467" spans="1:20" x14ac:dyDescent="0.25">
      <c r="A467" s="488"/>
      <c r="D467" s="488"/>
      <c r="G467" s="632"/>
      <c r="H467" s="632"/>
      <c r="I467" s="632"/>
      <c r="J467" s="632"/>
      <c r="K467" s="632"/>
      <c r="L467" s="632"/>
      <c r="M467" s="632"/>
      <c r="N467" s="632"/>
      <c r="O467" s="632"/>
      <c r="P467" s="634"/>
      <c r="Q467" s="632"/>
      <c r="R467" s="632"/>
      <c r="S467" s="632"/>
      <c r="T467" s="632"/>
    </row>
    <row r="468" spans="1:20" x14ac:dyDescent="0.25">
      <c r="A468" s="488"/>
      <c r="D468" s="488"/>
      <c r="G468" s="632"/>
      <c r="H468" s="632"/>
      <c r="I468" s="632"/>
      <c r="J468" s="632"/>
      <c r="K468" s="632"/>
      <c r="L468" s="632"/>
      <c r="M468" s="632"/>
      <c r="N468" s="632"/>
      <c r="O468" s="632"/>
      <c r="P468" s="634"/>
      <c r="Q468" s="632"/>
      <c r="R468" s="632"/>
      <c r="S468" s="632"/>
      <c r="T468" s="632"/>
    </row>
    <row r="469" spans="1:20" x14ac:dyDescent="0.25">
      <c r="A469" s="488"/>
      <c r="D469" s="488"/>
      <c r="G469" s="632"/>
      <c r="H469" s="632"/>
      <c r="I469" s="632"/>
      <c r="J469" s="632"/>
      <c r="K469" s="632"/>
      <c r="L469" s="632"/>
      <c r="M469" s="632"/>
      <c r="N469" s="632"/>
      <c r="O469" s="632"/>
      <c r="P469" s="634"/>
      <c r="Q469" s="632"/>
      <c r="R469" s="632"/>
      <c r="S469" s="632"/>
      <c r="T469" s="632"/>
    </row>
    <row r="470" spans="1:20" x14ac:dyDescent="0.25">
      <c r="A470" s="488"/>
      <c r="D470" s="488"/>
      <c r="G470" s="632"/>
      <c r="H470" s="632"/>
      <c r="I470" s="632"/>
      <c r="J470" s="632"/>
      <c r="K470" s="632"/>
      <c r="L470" s="632"/>
      <c r="M470" s="632"/>
      <c r="N470" s="632"/>
      <c r="O470" s="632"/>
      <c r="P470" s="634"/>
      <c r="Q470" s="632"/>
      <c r="R470" s="632"/>
      <c r="S470" s="632"/>
      <c r="T470" s="632"/>
    </row>
    <row r="471" spans="1:20" x14ac:dyDescent="0.25">
      <c r="A471" s="488"/>
      <c r="D471" s="488"/>
      <c r="G471" s="632"/>
      <c r="H471" s="632"/>
      <c r="I471" s="632"/>
      <c r="J471" s="632"/>
      <c r="K471" s="632"/>
      <c r="L471" s="632"/>
      <c r="M471" s="632"/>
      <c r="N471" s="632"/>
      <c r="O471" s="632"/>
      <c r="P471" s="634"/>
      <c r="Q471" s="632"/>
      <c r="R471" s="632"/>
      <c r="S471" s="632"/>
      <c r="T471" s="632"/>
    </row>
    <row r="472" spans="1:20" x14ac:dyDescent="0.25">
      <c r="A472" s="488"/>
      <c r="D472" s="488"/>
      <c r="G472" s="632"/>
      <c r="H472" s="632"/>
      <c r="I472" s="632"/>
      <c r="J472" s="632"/>
      <c r="K472" s="632"/>
      <c r="L472" s="632"/>
      <c r="M472" s="632"/>
      <c r="N472" s="632"/>
      <c r="O472" s="632"/>
      <c r="P472" s="634"/>
      <c r="Q472" s="632"/>
      <c r="R472" s="632"/>
      <c r="S472" s="632"/>
      <c r="T472" s="632"/>
    </row>
    <row r="473" spans="1:20" x14ac:dyDescent="0.25">
      <c r="A473" s="488"/>
      <c r="D473" s="488"/>
      <c r="G473" s="632"/>
      <c r="H473" s="632"/>
      <c r="I473" s="632"/>
      <c r="J473" s="632"/>
      <c r="K473" s="632"/>
      <c r="L473" s="632"/>
      <c r="M473" s="632"/>
      <c r="N473" s="632"/>
      <c r="O473" s="632"/>
      <c r="P473" s="634"/>
      <c r="Q473" s="632"/>
      <c r="R473" s="632"/>
      <c r="S473" s="632"/>
      <c r="T473" s="632"/>
    </row>
    <row r="474" spans="1:20" x14ac:dyDescent="0.25">
      <c r="A474" s="488"/>
      <c r="D474" s="488"/>
      <c r="G474" s="632"/>
      <c r="H474" s="632"/>
      <c r="I474" s="632"/>
      <c r="J474" s="632"/>
      <c r="K474" s="632"/>
      <c r="L474" s="632"/>
      <c r="M474" s="632"/>
      <c r="N474" s="632"/>
      <c r="O474" s="632"/>
      <c r="P474" s="634"/>
      <c r="Q474" s="632"/>
      <c r="R474" s="632"/>
      <c r="S474" s="632"/>
      <c r="T474" s="632"/>
    </row>
    <row r="475" spans="1:20" x14ac:dyDescent="0.25">
      <c r="A475" s="488"/>
      <c r="D475" s="488"/>
      <c r="G475" s="632"/>
      <c r="H475" s="632"/>
      <c r="I475" s="632"/>
      <c r="J475" s="632"/>
      <c r="K475" s="632"/>
      <c r="L475" s="632"/>
      <c r="M475" s="632"/>
      <c r="N475" s="632"/>
      <c r="O475" s="632"/>
      <c r="P475" s="634"/>
      <c r="Q475" s="632"/>
      <c r="R475" s="632"/>
      <c r="S475" s="632"/>
      <c r="T475" s="632"/>
    </row>
    <row r="476" spans="1:20" x14ac:dyDescent="0.25">
      <c r="A476" s="488"/>
      <c r="D476" s="488"/>
      <c r="G476" s="632"/>
      <c r="H476" s="632"/>
      <c r="I476" s="632"/>
      <c r="J476" s="632"/>
      <c r="K476" s="632"/>
      <c r="L476" s="632"/>
      <c r="M476" s="632"/>
      <c r="N476" s="632"/>
      <c r="O476" s="632"/>
      <c r="P476" s="634"/>
      <c r="Q476" s="632"/>
      <c r="R476" s="632"/>
      <c r="S476" s="632"/>
      <c r="T476" s="632"/>
    </row>
    <row r="477" spans="1:20" x14ac:dyDescent="0.25">
      <c r="A477" s="488"/>
      <c r="D477" s="488"/>
      <c r="G477" s="632"/>
      <c r="H477" s="632"/>
      <c r="I477" s="632"/>
      <c r="J477" s="632"/>
      <c r="K477" s="632"/>
      <c r="L477" s="632"/>
      <c r="M477" s="632"/>
      <c r="N477" s="632"/>
      <c r="O477" s="632"/>
      <c r="P477" s="634"/>
      <c r="Q477" s="632"/>
      <c r="R477" s="632"/>
      <c r="S477" s="632"/>
      <c r="T477" s="632"/>
    </row>
    <row r="478" spans="1:20" x14ac:dyDescent="0.25">
      <c r="A478" s="488"/>
      <c r="D478" s="488"/>
      <c r="G478" s="632"/>
      <c r="H478" s="632"/>
      <c r="I478" s="632"/>
      <c r="J478" s="632"/>
      <c r="K478" s="632"/>
      <c r="L478" s="632"/>
      <c r="M478" s="632"/>
      <c r="N478" s="632"/>
      <c r="O478" s="632"/>
      <c r="P478" s="634"/>
      <c r="Q478" s="632"/>
      <c r="R478" s="632"/>
      <c r="S478" s="632"/>
      <c r="T478" s="632"/>
    </row>
    <row r="479" spans="1:20" x14ac:dyDescent="0.25">
      <c r="A479" s="488"/>
      <c r="D479" s="488"/>
      <c r="G479" s="632"/>
      <c r="H479" s="632"/>
      <c r="I479" s="632"/>
      <c r="J479" s="632"/>
      <c r="K479" s="632"/>
      <c r="L479" s="632"/>
      <c r="M479" s="632"/>
      <c r="N479" s="632"/>
      <c r="O479" s="632"/>
      <c r="P479" s="634"/>
      <c r="Q479" s="632"/>
      <c r="R479" s="632"/>
      <c r="S479" s="632"/>
      <c r="T479" s="632"/>
    </row>
    <row r="480" spans="1:20" x14ac:dyDescent="0.25">
      <c r="A480" s="488"/>
      <c r="D480" s="488"/>
      <c r="G480" s="632"/>
      <c r="H480" s="632"/>
      <c r="I480" s="632"/>
      <c r="J480" s="632"/>
      <c r="K480" s="632"/>
      <c r="L480" s="632"/>
      <c r="M480" s="632"/>
      <c r="N480" s="632"/>
      <c r="O480" s="632"/>
      <c r="P480" s="634"/>
      <c r="Q480" s="632"/>
      <c r="R480" s="632"/>
      <c r="S480" s="632"/>
      <c r="T480" s="632"/>
    </row>
    <row r="481" spans="1:20" x14ac:dyDescent="0.25">
      <c r="A481" s="488"/>
      <c r="D481" s="488"/>
      <c r="G481" s="632"/>
      <c r="H481" s="632"/>
      <c r="I481" s="632"/>
      <c r="J481" s="632"/>
      <c r="K481" s="632"/>
      <c r="L481" s="632"/>
      <c r="M481" s="632"/>
      <c r="N481" s="632"/>
      <c r="O481" s="632"/>
      <c r="P481" s="634"/>
      <c r="Q481" s="632"/>
      <c r="R481" s="632"/>
      <c r="S481" s="632"/>
      <c r="T481" s="632"/>
    </row>
    <row r="482" spans="1:20" x14ac:dyDescent="0.25">
      <c r="A482" s="488"/>
      <c r="D482" s="488"/>
      <c r="G482" s="632"/>
      <c r="H482" s="632"/>
      <c r="I482" s="632"/>
      <c r="J482" s="632"/>
      <c r="K482" s="632"/>
      <c r="L482" s="632"/>
      <c r="M482" s="632"/>
      <c r="N482" s="632"/>
      <c r="O482" s="632"/>
      <c r="P482" s="634"/>
      <c r="Q482" s="632"/>
      <c r="R482" s="632"/>
      <c r="S482" s="632"/>
      <c r="T482" s="632"/>
    </row>
    <row r="483" spans="1:20" x14ac:dyDescent="0.25">
      <c r="A483" s="488"/>
      <c r="D483" s="488"/>
      <c r="G483" s="632"/>
      <c r="H483" s="632"/>
      <c r="I483" s="632"/>
      <c r="J483" s="632"/>
      <c r="K483" s="632"/>
      <c r="L483" s="632"/>
      <c r="M483" s="632"/>
      <c r="N483" s="632"/>
      <c r="O483" s="632"/>
      <c r="P483" s="634"/>
      <c r="Q483" s="632"/>
      <c r="R483" s="632"/>
      <c r="S483" s="632"/>
      <c r="T483" s="632"/>
    </row>
    <row r="484" spans="1:20" x14ac:dyDescent="0.25">
      <c r="A484" s="488"/>
      <c r="D484" s="488"/>
      <c r="G484" s="632"/>
      <c r="H484" s="632"/>
      <c r="I484" s="632"/>
      <c r="J484" s="632"/>
      <c r="K484" s="632"/>
      <c r="L484" s="632"/>
      <c r="M484" s="632"/>
      <c r="N484" s="632"/>
      <c r="O484" s="632"/>
      <c r="P484" s="634"/>
      <c r="Q484" s="632"/>
      <c r="R484" s="632"/>
      <c r="S484" s="632"/>
      <c r="T484" s="632"/>
    </row>
    <row r="485" spans="1:20" x14ac:dyDescent="0.25">
      <c r="A485" s="488"/>
      <c r="D485" s="488"/>
      <c r="G485" s="632"/>
      <c r="H485" s="632"/>
      <c r="I485" s="632"/>
      <c r="J485" s="632"/>
      <c r="K485" s="632"/>
      <c r="L485" s="632"/>
      <c r="M485" s="632"/>
      <c r="N485" s="632"/>
      <c r="O485" s="632"/>
      <c r="P485" s="634"/>
      <c r="Q485" s="632"/>
      <c r="R485" s="632"/>
      <c r="S485" s="632"/>
      <c r="T485" s="632"/>
    </row>
    <row r="486" spans="1:20" x14ac:dyDescent="0.25">
      <c r="A486" s="488"/>
      <c r="D486" s="488"/>
      <c r="G486" s="632"/>
      <c r="H486" s="632"/>
      <c r="I486" s="632"/>
      <c r="J486" s="632"/>
      <c r="K486" s="632"/>
      <c r="L486" s="632"/>
      <c r="M486" s="632"/>
      <c r="N486" s="632"/>
      <c r="O486" s="632"/>
      <c r="P486" s="634"/>
      <c r="Q486" s="632"/>
      <c r="R486" s="632"/>
      <c r="S486" s="632"/>
      <c r="T486" s="632"/>
    </row>
    <row r="487" spans="1:20" x14ac:dyDescent="0.25">
      <c r="A487" s="488"/>
      <c r="D487" s="488"/>
      <c r="G487" s="632"/>
      <c r="H487" s="632"/>
      <c r="I487" s="632"/>
      <c r="J487" s="632"/>
      <c r="K487" s="632"/>
      <c r="L487" s="632"/>
      <c r="M487" s="632"/>
      <c r="N487" s="632"/>
      <c r="O487" s="632"/>
      <c r="P487" s="634"/>
      <c r="Q487" s="632"/>
      <c r="R487" s="632"/>
      <c r="S487" s="632"/>
      <c r="T487" s="632"/>
    </row>
    <row r="488" spans="1:20" x14ac:dyDescent="0.25">
      <c r="A488" s="488"/>
      <c r="D488" s="488"/>
      <c r="G488" s="632"/>
      <c r="H488" s="632"/>
      <c r="I488" s="632"/>
      <c r="J488" s="632"/>
      <c r="K488" s="632"/>
      <c r="L488" s="632"/>
      <c r="M488" s="632"/>
      <c r="N488" s="632"/>
      <c r="O488" s="632"/>
      <c r="P488" s="634"/>
      <c r="Q488" s="632"/>
      <c r="R488" s="632"/>
      <c r="S488" s="632"/>
      <c r="T488" s="632"/>
    </row>
    <row r="489" spans="1:20" x14ac:dyDescent="0.25">
      <c r="A489" s="488"/>
      <c r="D489" s="488"/>
      <c r="G489" s="632"/>
      <c r="H489" s="632"/>
      <c r="I489" s="632"/>
      <c r="J489" s="632"/>
      <c r="K489" s="632"/>
      <c r="L489" s="632"/>
      <c r="M489" s="632"/>
      <c r="N489" s="632"/>
      <c r="O489" s="632"/>
      <c r="P489" s="634"/>
      <c r="Q489" s="632"/>
      <c r="R489" s="632"/>
      <c r="S489" s="632"/>
      <c r="T489" s="632"/>
    </row>
    <row r="490" spans="1:20" x14ac:dyDescent="0.25">
      <c r="A490" s="488"/>
      <c r="D490" s="488"/>
      <c r="G490" s="632"/>
      <c r="H490" s="632"/>
      <c r="I490" s="632"/>
      <c r="J490" s="632"/>
      <c r="K490" s="632"/>
      <c r="L490" s="632"/>
      <c r="M490" s="632"/>
      <c r="N490" s="632"/>
      <c r="O490" s="632"/>
      <c r="P490" s="634"/>
      <c r="Q490" s="632"/>
      <c r="R490" s="632"/>
      <c r="S490" s="632"/>
      <c r="T490" s="632"/>
    </row>
    <row r="491" spans="1:20" x14ac:dyDescent="0.25">
      <c r="A491" s="488"/>
      <c r="D491" s="488"/>
      <c r="G491" s="632"/>
      <c r="H491" s="632"/>
      <c r="I491" s="632"/>
      <c r="J491" s="632"/>
      <c r="K491" s="632"/>
      <c r="L491" s="632"/>
      <c r="M491" s="632"/>
      <c r="N491" s="632"/>
      <c r="O491" s="632"/>
      <c r="P491" s="634"/>
      <c r="Q491" s="632"/>
      <c r="R491" s="632"/>
      <c r="S491" s="632"/>
      <c r="T491" s="632"/>
    </row>
    <row r="492" spans="1:20" x14ac:dyDescent="0.25">
      <c r="A492" s="488"/>
      <c r="D492" s="488"/>
      <c r="G492" s="632"/>
      <c r="H492" s="632"/>
      <c r="I492" s="632"/>
      <c r="J492" s="632"/>
      <c r="K492" s="632"/>
      <c r="L492" s="632"/>
      <c r="M492" s="632"/>
      <c r="N492" s="632"/>
      <c r="O492" s="632"/>
      <c r="P492" s="634"/>
      <c r="Q492" s="632"/>
      <c r="R492" s="632"/>
      <c r="S492" s="632"/>
      <c r="T492" s="632"/>
    </row>
    <row r="493" spans="1:20" x14ac:dyDescent="0.25">
      <c r="A493" s="488"/>
      <c r="D493" s="488"/>
      <c r="G493" s="632"/>
      <c r="H493" s="632"/>
      <c r="I493" s="632"/>
      <c r="J493" s="632"/>
      <c r="K493" s="632"/>
      <c r="L493" s="632"/>
      <c r="M493" s="632"/>
      <c r="N493" s="632"/>
      <c r="O493" s="632"/>
      <c r="P493" s="634"/>
      <c r="Q493" s="632"/>
      <c r="R493" s="632"/>
      <c r="S493" s="632"/>
      <c r="T493" s="632"/>
    </row>
    <row r="494" spans="1:20" x14ac:dyDescent="0.25">
      <c r="A494" s="488"/>
      <c r="D494" s="488"/>
      <c r="G494" s="632"/>
      <c r="H494" s="632"/>
      <c r="I494" s="632"/>
      <c r="J494" s="632"/>
      <c r="K494" s="632"/>
      <c r="L494" s="632"/>
      <c r="M494" s="632"/>
      <c r="N494" s="632"/>
      <c r="O494" s="632"/>
      <c r="P494" s="634"/>
      <c r="Q494" s="632"/>
      <c r="R494" s="632"/>
      <c r="S494" s="632"/>
      <c r="T494" s="632"/>
    </row>
    <row r="495" spans="1:20" x14ac:dyDescent="0.25">
      <c r="A495" s="488"/>
      <c r="D495" s="488"/>
      <c r="G495" s="632"/>
      <c r="H495" s="632"/>
      <c r="I495" s="632"/>
      <c r="J495" s="632"/>
      <c r="K495" s="632"/>
      <c r="L495" s="632"/>
      <c r="M495" s="632"/>
      <c r="N495" s="632"/>
      <c r="O495" s="632"/>
      <c r="P495" s="634"/>
      <c r="Q495" s="632"/>
      <c r="R495" s="632"/>
      <c r="S495" s="632"/>
      <c r="T495" s="632"/>
    </row>
    <row r="496" spans="1:20" x14ac:dyDescent="0.25">
      <c r="A496" s="488"/>
      <c r="D496" s="488"/>
      <c r="G496" s="632"/>
      <c r="H496" s="632"/>
      <c r="I496" s="632"/>
      <c r="J496" s="632"/>
      <c r="K496" s="632"/>
      <c r="L496" s="632"/>
      <c r="M496" s="632"/>
      <c r="N496" s="632"/>
      <c r="O496" s="632"/>
      <c r="P496" s="634"/>
      <c r="Q496" s="632"/>
      <c r="R496" s="632"/>
      <c r="S496" s="632"/>
      <c r="T496" s="632"/>
    </row>
    <row r="497" spans="1:20" x14ac:dyDescent="0.25">
      <c r="A497" s="488"/>
      <c r="D497" s="488"/>
      <c r="G497" s="632"/>
      <c r="H497" s="632"/>
      <c r="I497" s="632"/>
      <c r="J497" s="632"/>
      <c r="K497" s="632"/>
      <c r="L497" s="632"/>
      <c r="M497" s="632"/>
      <c r="N497" s="632"/>
      <c r="O497" s="632"/>
      <c r="P497" s="634"/>
      <c r="Q497" s="632"/>
      <c r="R497" s="632"/>
      <c r="S497" s="632"/>
      <c r="T497" s="632"/>
    </row>
    <row r="498" spans="1:20" x14ac:dyDescent="0.25">
      <c r="A498" s="488"/>
      <c r="D498" s="488"/>
      <c r="G498" s="632"/>
      <c r="H498" s="632"/>
      <c r="I498" s="632"/>
      <c r="J498" s="632"/>
      <c r="K498" s="632"/>
      <c r="L498" s="632"/>
      <c r="M498" s="632"/>
      <c r="N498" s="632"/>
      <c r="O498" s="632"/>
      <c r="P498" s="634"/>
      <c r="Q498" s="632"/>
      <c r="R498" s="632"/>
      <c r="S498" s="632"/>
      <c r="T498" s="632"/>
    </row>
    <row r="499" spans="1:20" x14ac:dyDescent="0.25">
      <c r="A499" s="488"/>
      <c r="D499" s="488"/>
      <c r="G499" s="632"/>
      <c r="H499" s="632"/>
      <c r="I499" s="632"/>
      <c r="J499" s="632"/>
      <c r="K499" s="632"/>
      <c r="L499" s="632"/>
      <c r="M499" s="632"/>
      <c r="N499" s="632"/>
      <c r="O499" s="632"/>
      <c r="P499" s="634"/>
      <c r="Q499" s="632"/>
      <c r="R499" s="632"/>
      <c r="S499" s="632"/>
      <c r="T499" s="632"/>
    </row>
    <row r="500" spans="1:20" x14ac:dyDescent="0.25">
      <c r="A500" s="488"/>
      <c r="D500" s="488"/>
      <c r="G500" s="632"/>
      <c r="H500" s="632"/>
      <c r="I500" s="632"/>
      <c r="J500" s="632"/>
      <c r="K500" s="632"/>
      <c r="L500" s="632"/>
      <c r="M500" s="632"/>
      <c r="N500" s="632"/>
      <c r="O500" s="632"/>
      <c r="P500" s="634"/>
      <c r="Q500" s="632"/>
      <c r="R500" s="632"/>
      <c r="S500" s="632"/>
      <c r="T500" s="632"/>
    </row>
    <row r="501" spans="1:20" x14ac:dyDescent="0.25">
      <c r="A501" s="488"/>
      <c r="D501" s="488"/>
      <c r="G501" s="632"/>
      <c r="H501" s="632"/>
      <c r="I501" s="632"/>
      <c r="J501" s="632"/>
      <c r="K501" s="632"/>
      <c r="L501" s="632"/>
      <c r="M501" s="632"/>
      <c r="N501" s="632"/>
      <c r="O501" s="632"/>
      <c r="P501" s="634"/>
      <c r="Q501" s="632"/>
      <c r="R501" s="632"/>
      <c r="S501" s="632"/>
      <c r="T501" s="632"/>
    </row>
    <row r="502" spans="1:20" x14ac:dyDescent="0.25">
      <c r="A502" s="488"/>
      <c r="D502" s="488"/>
      <c r="G502" s="632"/>
      <c r="H502" s="632"/>
      <c r="I502" s="632"/>
      <c r="J502" s="632"/>
      <c r="K502" s="632"/>
      <c r="L502" s="632"/>
      <c r="M502" s="632"/>
      <c r="N502" s="632"/>
      <c r="O502" s="632"/>
      <c r="P502" s="634"/>
      <c r="Q502" s="632"/>
      <c r="R502" s="632"/>
      <c r="S502" s="632"/>
      <c r="T502" s="632"/>
    </row>
    <row r="503" spans="1:20" x14ac:dyDescent="0.25">
      <c r="A503" s="488"/>
      <c r="D503" s="488"/>
      <c r="G503" s="632"/>
      <c r="H503" s="632"/>
      <c r="I503" s="632"/>
      <c r="J503" s="632"/>
      <c r="K503" s="632"/>
      <c r="L503" s="632"/>
      <c r="M503" s="632"/>
      <c r="N503" s="632"/>
      <c r="O503" s="632"/>
      <c r="P503" s="634"/>
      <c r="Q503" s="632"/>
      <c r="R503" s="632"/>
      <c r="S503" s="632"/>
      <c r="T503" s="632"/>
    </row>
    <row r="504" spans="1:20" x14ac:dyDescent="0.25">
      <c r="A504" s="488"/>
      <c r="D504" s="488"/>
      <c r="G504" s="632"/>
      <c r="H504" s="632"/>
      <c r="I504" s="632"/>
      <c r="J504" s="632"/>
      <c r="K504" s="632"/>
      <c r="L504" s="632"/>
      <c r="M504" s="632"/>
      <c r="N504" s="632"/>
      <c r="O504" s="632"/>
      <c r="P504" s="634"/>
      <c r="Q504" s="632"/>
      <c r="R504" s="632"/>
      <c r="S504" s="632"/>
      <c r="T504" s="632"/>
    </row>
    <row r="505" spans="1:20" x14ac:dyDescent="0.25">
      <c r="A505" s="488"/>
      <c r="D505" s="488"/>
      <c r="G505" s="632"/>
      <c r="H505" s="632"/>
      <c r="I505" s="632"/>
      <c r="J505" s="632"/>
      <c r="K505" s="632"/>
      <c r="L505" s="632"/>
      <c r="M505" s="632"/>
      <c r="N505" s="632"/>
      <c r="O505" s="632"/>
      <c r="P505" s="634"/>
      <c r="Q505" s="632"/>
      <c r="R505" s="632"/>
      <c r="S505" s="632"/>
      <c r="T505" s="632"/>
    </row>
    <row r="506" spans="1:20" x14ac:dyDescent="0.25">
      <c r="A506" s="488"/>
      <c r="D506" s="488"/>
      <c r="G506" s="632"/>
      <c r="H506" s="632"/>
      <c r="I506" s="632"/>
      <c r="J506" s="632"/>
      <c r="K506" s="632"/>
      <c r="L506" s="632"/>
      <c r="M506" s="632"/>
      <c r="N506" s="632"/>
      <c r="O506" s="632"/>
      <c r="P506" s="634"/>
      <c r="Q506" s="632"/>
      <c r="R506" s="632"/>
      <c r="S506" s="632"/>
      <c r="T506" s="632"/>
    </row>
    <row r="507" spans="1:20" x14ac:dyDescent="0.25">
      <c r="A507" s="488"/>
      <c r="D507" s="488"/>
      <c r="G507" s="632"/>
      <c r="H507" s="632"/>
      <c r="I507" s="632"/>
      <c r="J507" s="632"/>
      <c r="K507" s="632"/>
      <c r="L507" s="632"/>
      <c r="M507" s="632"/>
      <c r="N507" s="632"/>
      <c r="O507" s="632"/>
      <c r="P507" s="634"/>
      <c r="Q507" s="632"/>
      <c r="R507" s="632"/>
      <c r="S507" s="632"/>
      <c r="T507" s="632"/>
    </row>
    <row r="508" spans="1:20" x14ac:dyDescent="0.25">
      <c r="A508" s="488"/>
      <c r="D508" s="488"/>
      <c r="G508" s="632"/>
      <c r="H508" s="632"/>
      <c r="I508" s="632"/>
      <c r="J508" s="632"/>
      <c r="K508" s="632"/>
      <c r="L508" s="632"/>
      <c r="M508" s="632"/>
      <c r="N508" s="632"/>
      <c r="O508" s="632"/>
      <c r="P508" s="634"/>
      <c r="Q508" s="632"/>
      <c r="R508" s="632"/>
      <c r="S508" s="632"/>
      <c r="T508" s="632"/>
    </row>
    <row r="509" spans="1:20" x14ac:dyDescent="0.25">
      <c r="A509" s="488"/>
      <c r="D509" s="488"/>
      <c r="G509" s="632"/>
      <c r="H509" s="632"/>
      <c r="I509" s="632"/>
      <c r="J509" s="632"/>
      <c r="K509" s="632"/>
      <c r="L509" s="632"/>
      <c r="M509" s="632"/>
      <c r="N509" s="632"/>
      <c r="O509" s="632"/>
      <c r="P509" s="634"/>
      <c r="Q509" s="632"/>
      <c r="R509" s="632"/>
      <c r="S509" s="632"/>
      <c r="T509" s="632"/>
    </row>
    <row r="510" spans="1:20" x14ac:dyDescent="0.25">
      <c r="A510" s="488"/>
      <c r="D510" s="488"/>
      <c r="G510" s="632"/>
      <c r="H510" s="632"/>
      <c r="I510" s="632"/>
      <c r="J510" s="632"/>
      <c r="K510" s="632"/>
      <c r="L510" s="632"/>
      <c r="M510" s="632"/>
      <c r="N510" s="632"/>
      <c r="O510" s="632"/>
      <c r="P510" s="634"/>
      <c r="Q510" s="632"/>
      <c r="R510" s="632"/>
      <c r="S510" s="632"/>
      <c r="T510" s="632"/>
    </row>
    <row r="511" spans="1:20" x14ac:dyDescent="0.25">
      <c r="A511" s="488"/>
      <c r="D511" s="488"/>
      <c r="G511" s="632"/>
      <c r="H511" s="632"/>
      <c r="I511" s="632"/>
      <c r="J511" s="632"/>
      <c r="K511" s="632"/>
      <c r="L511" s="632"/>
      <c r="M511" s="632"/>
      <c r="N511" s="632"/>
      <c r="O511" s="632"/>
      <c r="P511" s="634"/>
      <c r="Q511" s="632"/>
      <c r="R511" s="632"/>
      <c r="S511" s="632"/>
      <c r="T511" s="632"/>
    </row>
    <row r="512" spans="1:20" x14ac:dyDescent="0.25">
      <c r="A512" s="488"/>
      <c r="D512" s="488"/>
      <c r="G512" s="632"/>
      <c r="H512" s="632"/>
      <c r="I512" s="632"/>
      <c r="J512" s="632"/>
      <c r="K512" s="632"/>
      <c r="L512" s="632"/>
      <c r="M512" s="632"/>
      <c r="N512" s="632"/>
      <c r="O512" s="632"/>
      <c r="P512" s="634"/>
      <c r="Q512" s="632"/>
      <c r="R512" s="632"/>
      <c r="S512" s="632"/>
      <c r="T512" s="632"/>
    </row>
    <row r="513" spans="1:20" x14ac:dyDescent="0.25">
      <c r="A513" s="488"/>
      <c r="D513" s="488"/>
      <c r="G513" s="632"/>
      <c r="H513" s="632"/>
      <c r="I513" s="632"/>
      <c r="J513" s="632"/>
      <c r="K513" s="632"/>
      <c r="L513" s="632"/>
      <c r="M513" s="632"/>
      <c r="N513" s="632"/>
      <c r="O513" s="632"/>
      <c r="P513" s="634"/>
      <c r="Q513" s="632"/>
      <c r="R513" s="632"/>
      <c r="S513" s="632"/>
      <c r="T513" s="632"/>
    </row>
    <row r="514" spans="1:20" x14ac:dyDescent="0.25">
      <c r="A514" s="488"/>
      <c r="D514" s="488"/>
      <c r="G514" s="632"/>
      <c r="H514" s="632"/>
      <c r="I514" s="632"/>
      <c r="J514" s="632"/>
      <c r="K514" s="632"/>
      <c r="L514" s="632"/>
      <c r="M514" s="632"/>
      <c r="N514" s="632"/>
      <c r="O514" s="632"/>
      <c r="P514" s="634"/>
      <c r="Q514" s="632"/>
      <c r="R514" s="632"/>
      <c r="S514" s="632"/>
      <c r="T514" s="632"/>
    </row>
    <row r="515" spans="1:20" x14ac:dyDescent="0.25">
      <c r="A515" s="488"/>
      <c r="D515" s="488"/>
      <c r="G515" s="632"/>
      <c r="H515" s="632"/>
      <c r="I515" s="632"/>
      <c r="J515" s="632"/>
      <c r="K515" s="632"/>
      <c r="L515" s="632"/>
      <c r="M515" s="632"/>
      <c r="N515" s="632"/>
      <c r="O515" s="632"/>
      <c r="P515" s="634"/>
      <c r="Q515" s="632"/>
      <c r="R515" s="632"/>
      <c r="S515" s="632"/>
      <c r="T515" s="632"/>
    </row>
    <row r="516" spans="1:20" x14ac:dyDescent="0.25">
      <c r="A516" s="488"/>
      <c r="D516" s="488"/>
      <c r="G516" s="632"/>
      <c r="H516" s="632"/>
      <c r="I516" s="632"/>
      <c r="J516" s="632"/>
      <c r="K516" s="632"/>
      <c r="L516" s="632"/>
      <c r="M516" s="632"/>
      <c r="N516" s="632"/>
      <c r="O516" s="632"/>
      <c r="P516" s="634"/>
      <c r="Q516" s="632"/>
      <c r="R516" s="632"/>
      <c r="S516" s="632"/>
      <c r="T516" s="632"/>
    </row>
    <row r="517" spans="1:20" x14ac:dyDescent="0.25">
      <c r="A517" s="488"/>
      <c r="D517" s="488"/>
      <c r="G517" s="632"/>
      <c r="H517" s="632"/>
      <c r="I517" s="632"/>
      <c r="J517" s="632"/>
      <c r="K517" s="632"/>
      <c r="L517" s="632"/>
      <c r="M517" s="632"/>
      <c r="N517" s="632"/>
      <c r="O517" s="632"/>
      <c r="P517" s="634"/>
      <c r="Q517" s="632"/>
      <c r="R517" s="632"/>
      <c r="S517" s="632"/>
      <c r="T517" s="632"/>
    </row>
    <row r="518" spans="1:20" x14ac:dyDescent="0.25">
      <c r="A518" s="488"/>
      <c r="D518" s="488"/>
      <c r="G518" s="632"/>
      <c r="H518" s="632"/>
      <c r="I518" s="632"/>
      <c r="J518" s="632"/>
      <c r="K518" s="632"/>
      <c r="L518" s="632"/>
      <c r="M518" s="632"/>
      <c r="N518" s="632"/>
      <c r="O518" s="632"/>
      <c r="P518" s="634"/>
      <c r="Q518" s="632"/>
      <c r="R518" s="632"/>
      <c r="S518" s="632"/>
      <c r="T518" s="632"/>
    </row>
    <row r="519" spans="1:20" x14ac:dyDescent="0.25">
      <c r="A519" s="488"/>
      <c r="D519" s="488"/>
      <c r="G519" s="632"/>
      <c r="H519" s="632"/>
      <c r="I519" s="632"/>
      <c r="J519" s="632"/>
      <c r="K519" s="632"/>
      <c r="L519" s="632"/>
      <c r="M519" s="632"/>
      <c r="N519" s="632"/>
      <c r="O519" s="632"/>
      <c r="P519" s="634"/>
      <c r="Q519" s="632"/>
      <c r="R519" s="632"/>
      <c r="S519" s="632"/>
      <c r="T519" s="632"/>
    </row>
    <row r="520" spans="1:20" x14ac:dyDescent="0.25">
      <c r="A520" s="488"/>
      <c r="D520" s="488"/>
      <c r="G520" s="632"/>
      <c r="H520" s="632"/>
      <c r="I520" s="632"/>
      <c r="J520" s="632"/>
      <c r="K520" s="632"/>
      <c r="L520" s="632"/>
      <c r="M520" s="632"/>
      <c r="N520" s="632"/>
      <c r="O520" s="632"/>
      <c r="P520" s="634"/>
      <c r="Q520" s="632"/>
      <c r="R520" s="632"/>
      <c r="S520" s="632"/>
      <c r="T520" s="632"/>
    </row>
    <row r="521" spans="1:20" x14ac:dyDescent="0.25">
      <c r="A521" s="488"/>
      <c r="D521" s="488"/>
      <c r="G521" s="632"/>
      <c r="H521" s="632"/>
      <c r="I521" s="632"/>
      <c r="J521" s="632"/>
      <c r="K521" s="632"/>
      <c r="L521" s="632"/>
      <c r="M521" s="632"/>
      <c r="N521" s="632"/>
      <c r="O521" s="632"/>
      <c r="P521" s="634"/>
      <c r="Q521" s="632"/>
      <c r="R521" s="632"/>
      <c r="S521" s="632"/>
      <c r="T521" s="632"/>
    </row>
    <row r="522" spans="1:20" x14ac:dyDescent="0.25">
      <c r="A522" s="488"/>
      <c r="D522" s="488"/>
      <c r="G522" s="632"/>
      <c r="H522" s="632"/>
      <c r="I522" s="632"/>
      <c r="J522" s="632"/>
      <c r="K522" s="632"/>
      <c r="L522" s="632"/>
      <c r="M522" s="632"/>
      <c r="N522" s="632"/>
      <c r="O522" s="632"/>
      <c r="P522" s="634"/>
      <c r="Q522" s="632"/>
      <c r="R522" s="632"/>
      <c r="S522" s="632"/>
      <c r="T522" s="632"/>
    </row>
    <row r="523" spans="1:20" x14ac:dyDescent="0.25">
      <c r="A523" s="488"/>
      <c r="D523" s="488"/>
      <c r="G523" s="632"/>
      <c r="H523" s="632"/>
      <c r="I523" s="632"/>
      <c r="J523" s="632"/>
      <c r="K523" s="632"/>
      <c r="L523" s="632"/>
      <c r="M523" s="632"/>
      <c r="N523" s="632"/>
      <c r="O523" s="632"/>
      <c r="P523" s="634"/>
      <c r="Q523" s="632"/>
      <c r="R523" s="632"/>
      <c r="S523" s="632"/>
      <c r="T523" s="632"/>
    </row>
    <row r="524" spans="1:20" x14ac:dyDescent="0.25">
      <c r="A524" s="488"/>
      <c r="D524" s="488"/>
      <c r="G524" s="632"/>
      <c r="H524" s="632"/>
      <c r="I524" s="632"/>
      <c r="J524" s="632"/>
      <c r="K524" s="632"/>
      <c r="L524" s="632"/>
      <c r="M524" s="632"/>
      <c r="N524" s="632"/>
      <c r="O524" s="632"/>
      <c r="P524" s="634"/>
      <c r="Q524" s="632"/>
      <c r="R524" s="632"/>
      <c r="S524" s="632"/>
      <c r="T524" s="632"/>
    </row>
    <row r="525" spans="1:20" x14ac:dyDescent="0.25">
      <c r="A525" s="488"/>
      <c r="D525" s="488"/>
      <c r="G525" s="632"/>
      <c r="H525" s="632"/>
      <c r="I525" s="632"/>
      <c r="J525" s="632"/>
      <c r="K525" s="632"/>
      <c r="L525" s="632"/>
      <c r="M525" s="632"/>
      <c r="N525" s="632"/>
      <c r="O525" s="632"/>
      <c r="P525" s="634"/>
      <c r="Q525" s="632"/>
      <c r="R525" s="632"/>
      <c r="S525" s="632"/>
      <c r="T525" s="632"/>
    </row>
    <row r="526" spans="1:20" x14ac:dyDescent="0.25">
      <c r="A526" s="488"/>
      <c r="D526" s="488"/>
      <c r="G526" s="632"/>
      <c r="H526" s="632"/>
      <c r="I526" s="632"/>
      <c r="J526" s="632"/>
      <c r="K526" s="632"/>
      <c r="L526" s="632"/>
      <c r="M526" s="632"/>
      <c r="N526" s="632"/>
      <c r="O526" s="632"/>
      <c r="P526" s="634"/>
      <c r="Q526" s="632"/>
      <c r="R526" s="632"/>
      <c r="S526" s="632"/>
      <c r="T526" s="632"/>
    </row>
    <row r="527" spans="1:20" x14ac:dyDescent="0.25">
      <c r="A527" s="488"/>
      <c r="D527" s="488"/>
      <c r="G527" s="632"/>
      <c r="H527" s="632"/>
      <c r="I527" s="632"/>
      <c r="J527" s="632"/>
      <c r="K527" s="632"/>
      <c r="L527" s="632"/>
      <c r="M527" s="632"/>
      <c r="N527" s="632"/>
      <c r="O527" s="632"/>
      <c r="P527" s="634"/>
      <c r="Q527" s="632"/>
      <c r="R527" s="632"/>
      <c r="S527" s="632"/>
      <c r="T527" s="632"/>
    </row>
    <row r="528" spans="1:20" x14ac:dyDescent="0.25">
      <c r="A528" s="488"/>
      <c r="D528" s="488"/>
      <c r="G528" s="632"/>
      <c r="H528" s="632"/>
      <c r="I528" s="632"/>
      <c r="J528" s="632"/>
      <c r="K528" s="632"/>
      <c r="L528" s="632"/>
      <c r="M528" s="632"/>
      <c r="N528" s="632"/>
      <c r="O528" s="632"/>
      <c r="P528" s="634"/>
      <c r="Q528" s="632"/>
      <c r="R528" s="632"/>
      <c r="S528" s="632"/>
      <c r="T528" s="632"/>
    </row>
    <row r="529" spans="1:20" x14ac:dyDescent="0.25">
      <c r="A529" s="488"/>
      <c r="D529" s="488"/>
      <c r="G529" s="632"/>
      <c r="H529" s="632"/>
      <c r="I529" s="632"/>
      <c r="J529" s="632"/>
      <c r="K529" s="632"/>
      <c r="L529" s="632"/>
      <c r="M529" s="632"/>
      <c r="N529" s="632"/>
      <c r="O529" s="632"/>
      <c r="P529" s="634"/>
      <c r="Q529" s="632"/>
      <c r="R529" s="632"/>
      <c r="S529" s="632"/>
      <c r="T529" s="632"/>
    </row>
    <row r="530" spans="1:20" x14ac:dyDescent="0.25">
      <c r="A530" s="488"/>
      <c r="D530" s="488"/>
      <c r="G530" s="632"/>
      <c r="H530" s="632"/>
      <c r="I530" s="632"/>
      <c r="J530" s="632"/>
      <c r="K530" s="632"/>
      <c r="L530" s="632"/>
      <c r="M530" s="632"/>
      <c r="N530" s="632"/>
      <c r="O530" s="632"/>
      <c r="P530" s="634"/>
      <c r="Q530" s="632"/>
      <c r="R530" s="632"/>
      <c r="S530" s="632"/>
      <c r="T530" s="632"/>
    </row>
    <row r="531" spans="1:20" x14ac:dyDescent="0.25">
      <c r="A531" s="488"/>
      <c r="D531" s="488"/>
      <c r="G531" s="632"/>
      <c r="H531" s="632"/>
      <c r="I531" s="632"/>
      <c r="J531" s="632"/>
      <c r="K531" s="632"/>
      <c r="L531" s="632"/>
      <c r="M531" s="632"/>
      <c r="N531" s="632"/>
      <c r="O531" s="632"/>
      <c r="P531" s="634"/>
      <c r="Q531" s="632"/>
      <c r="R531" s="632"/>
      <c r="S531" s="632"/>
      <c r="T531" s="632"/>
    </row>
    <row r="532" spans="1:20" x14ac:dyDescent="0.25">
      <c r="A532" s="488"/>
      <c r="D532" s="488"/>
      <c r="G532" s="632"/>
      <c r="H532" s="632"/>
      <c r="I532" s="632"/>
      <c r="J532" s="632"/>
      <c r="K532" s="632"/>
      <c r="L532" s="632"/>
      <c r="M532" s="632"/>
      <c r="N532" s="632"/>
      <c r="O532" s="632"/>
      <c r="P532" s="634"/>
      <c r="Q532" s="632"/>
      <c r="R532" s="632"/>
      <c r="S532" s="632"/>
      <c r="T532" s="632"/>
    </row>
    <row r="533" spans="1:20" x14ac:dyDescent="0.25">
      <c r="A533" s="488"/>
      <c r="D533" s="488"/>
      <c r="G533" s="632"/>
      <c r="H533" s="632"/>
      <c r="I533" s="632"/>
      <c r="J533" s="632"/>
      <c r="K533" s="632"/>
      <c r="L533" s="632"/>
      <c r="M533" s="632"/>
      <c r="N533" s="632"/>
      <c r="O533" s="632"/>
      <c r="P533" s="634"/>
      <c r="Q533" s="632"/>
      <c r="R533" s="632"/>
      <c r="S533" s="632"/>
      <c r="T533" s="632"/>
    </row>
    <row r="534" spans="1:20" x14ac:dyDescent="0.25">
      <c r="A534" s="488"/>
      <c r="D534" s="488"/>
      <c r="G534" s="632"/>
      <c r="H534" s="632"/>
      <c r="I534" s="632"/>
      <c r="J534" s="632"/>
      <c r="K534" s="632"/>
      <c r="L534" s="632"/>
      <c r="M534" s="632"/>
      <c r="N534" s="632"/>
      <c r="O534" s="632"/>
      <c r="P534" s="634"/>
      <c r="Q534" s="632"/>
      <c r="R534" s="632"/>
      <c r="S534" s="632"/>
      <c r="T534" s="632"/>
    </row>
    <row r="535" spans="1:20" x14ac:dyDescent="0.25">
      <c r="A535" s="488"/>
      <c r="D535" s="488"/>
      <c r="G535" s="632"/>
      <c r="H535" s="632"/>
      <c r="I535" s="632"/>
      <c r="J535" s="632"/>
      <c r="K535" s="632"/>
      <c r="L535" s="632"/>
      <c r="M535" s="632"/>
      <c r="N535" s="632"/>
      <c r="O535" s="632"/>
      <c r="P535" s="634"/>
      <c r="Q535" s="632"/>
      <c r="R535" s="632"/>
      <c r="S535" s="632"/>
      <c r="T535" s="632"/>
    </row>
    <row r="536" spans="1:20" x14ac:dyDescent="0.25">
      <c r="A536" s="488"/>
      <c r="D536" s="488"/>
      <c r="G536" s="632"/>
      <c r="H536" s="632"/>
      <c r="I536" s="632"/>
      <c r="J536" s="632"/>
      <c r="K536" s="632"/>
      <c r="L536" s="632"/>
      <c r="M536" s="632"/>
      <c r="N536" s="632"/>
      <c r="O536" s="632"/>
      <c r="P536" s="634"/>
      <c r="Q536" s="632"/>
      <c r="R536" s="632"/>
      <c r="S536" s="632"/>
      <c r="T536" s="632"/>
    </row>
    <row r="537" spans="1:20" x14ac:dyDescent="0.25">
      <c r="A537" s="488"/>
      <c r="D537" s="488"/>
      <c r="G537" s="632"/>
      <c r="H537" s="632"/>
      <c r="I537" s="632"/>
      <c r="J537" s="632"/>
      <c r="K537" s="632"/>
      <c r="L537" s="632"/>
      <c r="M537" s="632"/>
      <c r="N537" s="632"/>
      <c r="O537" s="632"/>
      <c r="P537" s="634"/>
      <c r="Q537" s="632"/>
      <c r="R537" s="632"/>
      <c r="S537" s="632"/>
      <c r="T537" s="632"/>
    </row>
    <row r="538" spans="1:20" x14ac:dyDescent="0.25">
      <c r="A538" s="488"/>
      <c r="D538" s="488"/>
      <c r="G538" s="632"/>
      <c r="H538" s="632"/>
      <c r="I538" s="632"/>
      <c r="J538" s="632"/>
      <c r="K538" s="632"/>
      <c r="L538" s="632"/>
      <c r="M538" s="632"/>
      <c r="N538" s="632"/>
      <c r="O538" s="632"/>
      <c r="P538" s="634"/>
      <c r="Q538" s="632"/>
      <c r="R538" s="632"/>
      <c r="S538" s="632"/>
      <c r="T538" s="632"/>
    </row>
    <row r="539" spans="1:20" x14ac:dyDescent="0.25">
      <c r="A539" s="488"/>
      <c r="D539" s="488"/>
      <c r="G539" s="632"/>
      <c r="H539" s="632"/>
      <c r="I539" s="632"/>
      <c r="J539" s="632"/>
      <c r="K539" s="632"/>
      <c r="L539" s="632"/>
      <c r="M539" s="632"/>
      <c r="N539" s="632"/>
      <c r="O539" s="632"/>
      <c r="P539" s="634"/>
      <c r="Q539" s="632"/>
      <c r="R539" s="632"/>
      <c r="S539" s="632"/>
      <c r="T539" s="632"/>
    </row>
    <row r="540" spans="1:20" x14ac:dyDescent="0.25">
      <c r="A540" s="488"/>
      <c r="D540" s="488"/>
      <c r="G540" s="632"/>
      <c r="H540" s="632"/>
      <c r="I540" s="632"/>
      <c r="J540" s="632"/>
      <c r="K540" s="632"/>
      <c r="L540" s="632"/>
      <c r="M540" s="632"/>
      <c r="N540" s="632"/>
      <c r="O540" s="632"/>
      <c r="P540" s="634"/>
      <c r="Q540" s="632"/>
      <c r="R540" s="632"/>
      <c r="S540" s="632"/>
      <c r="T540" s="632"/>
    </row>
    <row r="541" spans="1:20" x14ac:dyDescent="0.25">
      <c r="A541" s="488"/>
      <c r="D541" s="488"/>
      <c r="G541" s="632"/>
      <c r="H541" s="632"/>
      <c r="I541" s="632"/>
      <c r="J541" s="632"/>
      <c r="K541" s="632"/>
      <c r="L541" s="632"/>
      <c r="M541" s="632"/>
      <c r="N541" s="632"/>
      <c r="O541" s="632"/>
      <c r="P541" s="634"/>
      <c r="Q541" s="632"/>
      <c r="R541" s="632"/>
      <c r="S541" s="632"/>
      <c r="T541" s="632"/>
    </row>
    <row r="542" spans="1:20" x14ac:dyDescent="0.25">
      <c r="A542" s="488"/>
      <c r="D542" s="488"/>
      <c r="G542" s="632"/>
      <c r="H542" s="632"/>
      <c r="I542" s="632"/>
      <c r="J542" s="632"/>
      <c r="K542" s="632"/>
      <c r="L542" s="632"/>
      <c r="M542" s="632"/>
      <c r="N542" s="632"/>
      <c r="O542" s="632"/>
      <c r="P542" s="634"/>
      <c r="Q542" s="632"/>
      <c r="R542" s="632"/>
      <c r="S542" s="632"/>
      <c r="T542" s="632"/>
    </row>
    <row r="543" spans="1:20" x14ac:dyDescent="0.25">
      <c r="A543" s="488"/>
      <c r="D543" s="488"/>
      <c r="G543" s="632"/>
      <c r="H543" s="632"/>
      <c r="I543" s="632"/>
      <c r="J543" s="632"/>
      <c r="K543" s="632"/>
      <c r="L543" s="632"/>
      <c r="M543" s="632"/>
      <c r="N543" s="632"/>
      <c r="O543" s="632"/>
      <c r="P543" s="634"/>
      <c r="Q543" s="632"/>
      <c r="R543" s="632"/>
      <c r="S543" s="632"/>
      <c r="T543" s="632"/>
    </row>
    <row r="544" spans="1:20" x14ac:dyDescent="0.25">
      <c r="A544" s="488"/>
      <c r="D544" s="488"/>
      <c r="G544" s="632"/>
      <c r="H544" s="632"/>
      <c r="I544" s="632"/>
      <c r="J544" s="632"/>
      <c r="K544" s="632"/>
      <c r="L544" s="632"/>
      <c r="M544" s="632"/>
      <c r="N544" s="632"/>
      <c r="O544" s="632"/>
      <c r="P544" s="634"/>
      <c r="Q544" s="632"/>
      <c r="R544" s="632"/>
      <c r="S544" s="632"/>
      <c r="T544" s="632"/>
    </row>
    <row r="545" spans="1:20" x14ac:dyDescent="0.25">
      <c r="A545" s="488"/>
      <c r="D545" s="488"/>
      <c r="G545" s="632"/>
      <c r="H545" s="632"/>
      <c r="I545" s="632"/>
      <c r="J545" s="632"/>
      <c r="K545" s="632"/>
      <c r="L545" s="632"/>
      <c r="M545" s="632"/>
      <c r="N545" s="632"/>
      <c r="O545" s="632"/>
      <c r="P545" s="634"/>
      <c r="Q545" s="632"/>
      <c r="R545" s="632"/>
      <c r="S545" s="632"/>
      <c r="T545" s="632"/>
    </row>
    <row r="546" spans="1:20" x14ac:dyDescent="0.25">
      <c r="A546" s="488"/>
      <c r="D546" s="488"/>
      <c r="G546" s="632"/>
      <c r="H546" s="632"/>
      <c r="I546" s="632"/>
      <c r="J546" s="632"/>
      <c r="K546" s="632"/>
      <c r="L546" s="632"/>
      <c r="M546" s="632"/>
      <c r="N546" s="632"/>
      <c r="O546" s="632"/>
      <c r="P546" s="634"/>
      <c r="Q546" s="632"/>
      <c r="R546" s="632"/>
      <c r="S546" s="632"/>
      <c r="T546" s="632"/>
    </row>
    <row r="547" spans="1:20" x14ac:dyDescent="0.25">
      <c r="A547" s="488"/>
      <c r="D547" s="488"/>
      <c r="G547" s="632"/>
      <c r="H547" s="632"/>
      <c r="I547" s="632"/>
      <c r="J547" s="632"/>
      <c r="K547" s="632"/>
      <c r="L547" s="632"/>
      <c r="M547" s="632"/>
      <c r="N547" s="632"/>
      <c r="O547" s="632"/>
      <c r="P547" s="634"/>
      <c r="Q547" s="632"/>
      <c r="R547" s="632"/>
      <c r="S547" s="632"/>
      <c r="T547" s="632"/>
    </row>
    <row r="548" spans="1:20" x14ac:dyDescent="0.25">
      <c r="A548" s="488"/>
      <c r="D548" s="488"/>
      <c r="G548" s="632"/>
      <c r="H548" s="632"/>
      <c r="I548" s="632"/>
      <c r="J548" s="632"/>
      <c r="K548" s="632"/>
      <c r="L548" s="632"/>
      <c r="M548" s="632"/>
      <c r="N548" s="632"/>
      <c r="O548" s="632"/>
      <c r="P548" s="634"/>
      <c r="Q548" s="632"/>
      <c r="R548" s="632"/>
      <c r="S548" s="632"/>
      <c r="T548" s="632"/>
    </row>
    <row r="549" spans="1:20" x14ac:dyDescent="0.25">
      <c r="A549" s="488"/>
      <c r="D549" s="488"/>
      <c r="G549" s="632"/>
      <c r="H549" s="632"/>
      <c r="I549" s="632"/>
      <c r="J549" s="632"/>
      <c r="K549" s="632"/>
      <c r="L549" s="632"/>
      <c r="M549" s="632"/>
      <c r="N549" s="632"/>
      <c r="O549" s="632"/>
      <c r="P549" s="634"/>
      <c r="Q549" s="632"/>
      <c r="R549" s="632"/>
      <c r="S549" s="632"/>
      <c r="T549" s="632"/>
    </row>
    <row r="550" spans="1:20" x14ac:dyDescent="0.25">
      <c r="A550" s="488"/>
      <c r="D550" s="488"/>
      <c r="G550" s="632"/>
      <c r="H550" s="632"/>
      <c r="I550" s="632"/>
      <c r="J550" s="632"/>
      <c r="K550" s="632"/>
      <c r="L550" s="632"/>
      <c r="M550" s="632"/>
      <c r="N550" s="632"/>
      <c r="O550" s="632"/>
      <c r="P550" s="634"/>
      <c r="Q550" s="632"/>
      <c r="R550" s="632"/>
      <c r="S550" s="632"/>
      <c r="T550" s="632"/>
    </row>
    <row r="551" spans="1:20" x14ac:dyDescent="0.25">
      <c r="A551" s="488"/>
      <c r="D551" s="488"/>
      <c r="G551" s="632"/>
      <c r="H551" s="632"/>
      <c r="I551" s="632"/>
      <c r="J551" s="632"/>
      <c r="K551" s="632"/>
      <c r="L551" s="632"/>
      <c r="M551" s="632"/>
      <c r="N551" s="632"/>
      <c r="O551" s="632"/>
      <c r="P551" s="634"/>
      <c r="Q551" s="632"/>
      <c r="R551" s="632"/>
      <c r="S551" s="632"/>
      <c r="T551" s="632"/>
    </row>
    <row r="552" spans="1:20" x14ac:dyDescent="0.25">
      <c r="A552" s="488"/>
      <c r="D552" s="488"/>
      <c r="G552" s="632"/>
      <c r="H552" s="632"/>
      <c r="I552" s="632"/>
      <c r="J552" s="632"/>
      <c r="K552" s="632"/>
      <c r="L552" s="632"/>
      <c r="M552" s="632"/>
      <c r="N552" s="632"/>
      <c r="O552" s="632"/>
      <c r="P552" s="634"/>
      <c r="Q552" s="632"/>
      <c r="R552" s="632"/>
      <c r="S552" s="632"/>
      <c r="T552" s="632"/>
    </row>
    <row r="553" spans="1:20" x14ac:dyDescent="0.25">
      <c r="A553" s="488"/>
      <c r="D553" s="488"/>
      <c r="G553" s="632"/>
      <c r="H553" s="632"/>
      <c r="I553" s="632"/>
      <c r="J553" s="632"/>
      <c r="K553" s="632"/>
      <c r="L553" s="632"/>
      <c r="M553" s="632"/>
      <c r="N553" s="632"/>
      <c r="O553" s="632"/>
      <c r="P553" s="634"/>
      <c r="Q553" s="632"/>
      <c r="R553" s="632"/>
      <c r="S553" s="632"/>
      <c r="T553" s="632"/>
    </row>
    <row r="554" spans="1:20" x14ac:dyDescent="0.25">
      <c r="A554" s="488"/>
      <c r="D554" s="488"/>
      <c r="G554" s="632"/>
      <c r="H554" s="632"/>
      <c r="I554" s="632"/>
      <c r="J554" s="632"/>
      <c r="K554" s="632"/>
      <c r="L554" s="632"/>
      <c r="M554" s="632"/>
      <c r="N554" s="632"/>
      <c r="O554" s="632"/>
      <c r="P554" s="634"/>
      <c r="Q554" s="632"/>
      <c r="R554" s="632"/>
      <c r="S554" s="632"/>
      <c r="T554" s="632"/>
    </row>
    <row r="555" spans="1:20" x14ac:dyDescent="0.25">
      <c r="A555" s="488"/>
      <c r="D555" s="488"/>
      <c r="G555" s="632"/>
      <c r="H555" s="632"/>
      <c r="I555" s="632"/>
      <c r="J555" s="632"/>
      <c r="K555" s="632"/>
      <c r="L555" s="632"/>
      <c r="M555" s="632"/>
      <c r="N555" s="632"/>
      <c r="O555" s="632"/>
      <c r="P555" s="634"/>
      <c r="Q555" s="632"/>
      <c r="R555" s="632"/>
      <c r="S555" s="632"/>
      <c r="T555" s="632"/>
    </row>
    <row r="556" spans="1:20" x14ac:dyDescent="0.25">
      <c r="A556" s="488"/>
      <c r="D556" s="488"/>
      <c r="G556" s="632"/>
      <c r="H556" s="632"/>
      <c r="I556" s="632"/>
      <c r="J556" s="632"/>
      <c r="K556" s="632"/>
      <c r="L556" s="632"/>
      <c r="M556" s="632"/>
      <c r="N556" s="632"/>
      <c r="O556" s="632"/>
      <c r="P556" s="634"/>
      <c r="Q556" s="632"/>
      <c r="R556" s="632"/>
      <c r="S556" s="632"/>
      <c r="T556" s="632"/>
    </row>
    <row r="557" spans="1:20" x14ac:dyDescent="0.25">
      <c r="A557" s="488"/>
      <c r="D557" s="488"/>
      <c r="G557" s="632"/>
      <c r="H557" s="632"/>
      <c r="I557" s="632"/>
      <c r="J557" s="632"/>
      <c r="K557" s="632"/>
      <c r="L557" s="632"/>
      <c r="M557" s="632"/>
      <c r="N557" s="632"/>
      <c r="O557" s="632"/>
      <c r="P557" s="634"/>
      <c r="Q557" s="632"/>
      <c r="R557" s="632"/>
      <c r="S557" s="632"/>
      <c r="T557" s="632"/>
    </row>
    <row r="558" spans="1:20" x14ac:dyDescent="0.25">
      <c r="A558" s="488"/>
      <c r="D558" s="488"/>
      <c r="G558" s="632"/>
      <c r="H558" s="632"/>
      <c r="I558" s="632"/>
      <c r="J558" s="632"/>
      <c r="K558" s="632"/>
      <c r="L558" s="632"/>
      <c r="M558" s="632"/>
      <c r="N558" s="632"/>
      <c r="O558" s="632"/>
      <c r="P558" s="634"/>
      <c r="Q558" s="632"/>
      <c r="R558" s="632"/>
      <c r="S558" s="632"/>
      <c r="T558" s="632"/>
    </row>
    <row r="559" spans="1:20" x14ac:dyDescent="0.25">
      <c r="A559" s="488"/>
      <c r="D559" s="488"/>
      <c r="G559" s="632"/>
      <c r="H559" s="632"/>
      <c r="I559" s="632"/>
      <c r="J559" s="632"/>
      <c r="K559" s="632"/>
      <c r="L559" s="632"/>
      <c r="M559" s="632"/>
      <c r="N559" s="632"/>
      <c r="O559" s="632"/>
      <c r="P559" s="634"/>
      <c r="Q559" s="632"/>
      <c r="R559" s="632"/>
      <c r="S559" s="632"/>
      <c r="T559" s="632"/>
    </row>
    <row r="560" spans="1:20" x14ac:dyDescent="0.25">
      <c r="A560" s="488"/>
      <c r="D560" s="488"/>
      <c r="G560" s="632"/>
      <c r="H560" s="632"/>
      <c r="I560" s="632"/>
      <c r="J560" s="632"/>
      <c r="K560" s="632"/>
      <c r="L560" s="632"/>
      <c r="M560" s="632"/>
      <c r="N560" s="632"/>
      <c r="O560" s="632"/>
      <c r="P560" s="634"/>
      <c r="Q560" s="632"/>
      <c r="R560" s="632"/>
      <c r="S560" s="632"/>
      <c r="T560" s="632"/>
    </row>
    <row r="561" spans="1:20" x14ac:dyDescent="0.25">
      <c r="A561" s="488"/>
      <c r="D561" s="488"/>
      <c r="G561" s="632"/>
      <c r="H561" s="632"/>
      <c r="I561" s="632"/>
      <c r="J561" s="632"/>
      <c r="K561" s="632"/>
      <c r="L561" s="632"/>
      <c r="M561" s="632"/>
      <c r="N561" s="632"/>
      <c r="O561" s="632"/>
      <c r="P561" s="634"/>
      <c r="Q561" s="632"/>
      <c r="R561" s="632"/>
      <c r="S561" s="632"/>
      <c r="T561" s="632"/>
    </row>
    <row r="562" spans="1:20" x14ac:dyDescent="0.25">
      <c r="A562" s="488"/>
      <c r="D562" s="488"/>
      <c r="G562" s="632"/>
      <c r="H562" s="632"/>
      <c r="I562" s="632"/>
      <c r="J562" s="632"/>
      <c r="K562" s="632"/>
      <c r="L562" s="632"/>
      <c r="M562" s="632"/>
      <c r="N562" s="632"/>
      <c r="O562" s="632"/>
      <c r="P562" s="634"/>
      <c r="Q562" s="632"/>
      <c r="R562" s="632"/>
      <c r="S562" s="632"/>
      <c r="T562" s="632"/>
    </row>
    <row r="563" spans="1:20" x14ac:dyDescent="0.25">
      <c r="A563" s="488"/>
      <c r="D563" s="488"/>
      <c r="G563" s="632"/>
      <c r="H563" s="632"/>
      <c r="I563" s="632"/>
      <c r="J563" s="632"/>
      <c r="K563" s="632"/>
      <c r="L563" s="632"/>
      <c r="M563" s="632"/>
      <c r="N563" s="632"/>
      <c r="O563" s="632"/>
      <c r="P563" s="634"/>
      <c r="Q563" s="632"/>
      <c r="R563" s="632"/>
      <c r="S563" s="632"/>
      <c r="T563" s="632"/>
    </row>
    <row r="564" spans="1:20" x14ac:dyDescent="0.25">
      <c r="A564" s="488"/>
      <c r="D564" s="488"/>
      <c r="G564" s="632"/>
      <c r="H564" s="632"/>
      <c r="I564" s="632"/>
      <c r="J564" s="632"/>
      <c r="K564" s="632"/>
      <c r="L564" s="632"/>
      <c r="M564" s="632"/>
      <c r="N564" s="632"/>
      <c r="O564" s="632"/>
      <c r="P564" s="634"/>
      <c r="Q564" s="632"/>
      <c r="R564" s="632"/>
      <c r="S564" s="632"/>
      <c r="T564" s="632"/>
    </row>
    <row r="565" spans="1:20" x14ac:dyDescent="0.25">
      <c r="A565" s="488"/>
      <c r="D565" s="488"/>
      <c r="G565" s="632"/>
      <c r="H565" s="632"/>
      <c r="I565" s="632"/>
      <c r="J565" s="632"/>
      <c r="K565" s="632"/>
      <c r="L565" s="632"/>
      <c r="M565" s="632"/>
      <c r="N565" s="632"/>
      <c r="O565" s="632"/>
      <c r="P565" s="634"/>
      <c r="Q565" s="632"/>
      <c r="R565" s="632"/>
      <c r="S565" s="632"/>
      <c r="T565" s="632"/>
    </row>
    <row r="566" spans="1:20" x14ac:dyDescent="0.25">
      <c r="A566" s="488"/>
      <c r="D566" s="488"/>
      <c r="G566" s="632"/>
      <c r="H566" s="632"/>
      <c r="I566" s="632"/>
      <c r="J566" s="632"/>
      <c r="K566" s="632"/>
      <c r="L566" s="632"/>
      <c r="M566" s="632"/>
      <c r="N566" s="632"/>
      <c r="O566" s="632"/>
      <c r="P566" s="634"/>
      <c r="Q566" s="632"/>
      <c r="R566" s="632"/>
      <c r="S566" s="632"/>
      <c r="T566" s="632"/>
    </row>
    <row r="567" spans="1:20" x14ac:dyDescent="0.25">
      <c r="A567" s="488"/>
      <c r="D567" s="488"/>
      <c r="G567" s="632"/>
      <c r="H567" s="632"/>
      <c r="I567" s="632"/>
      <c r="J567" s="632"/>
      <c r="K567" s="632"/>
      <c r="L567" s="632"/>
      <c r="M567" s="632"/>
      <c r="N567" s="632"/>
      <c r="O567" s="632"/>
      <c r="P567" s="634"/>
      <c r="Q567" s="632"/>
      <c r="R567" s="632"/>
      <c r="S567" s="632"/>
      <c r="T567" s="632"/>
    </row>
    <row r="568" spans="1:20" x14ac:dyDescent="0.25">
      <c r="A568" s="488"/>
      <c r="D568" s="488"/>
      <c r="G568" s="632"/>
      <c r="H568" s="632"/>
      <c r="I568" s="632"/>
      <c r="J568" s="632"/>
      <c r="K568" s="632"/>
      <c r="L568" s="632"/>
      <c r="M568" s="632"/>
      <c r="N568" s="632"/>
      <c r="O568" s="632"/>
      <c r="P568" s="634"/>
      <c r="Q568" s="632"/>
      <c r="R568" s="632"/>
      <c r="S568" s="632"/>
      <c r="T568" s="632"/>
    </row>
    <row r="569" spans="1:20" x14ac:dyDescent="0.25">
      <c r="A569" s="488"/>
      <c r="D569" s="488"/>
      <c r="G569" s="632"/>
      <c r="H569" s="632"/>
      <c r="I569" s="632"/>
      <c r="J569" s="632"/>
      <c r="K569" s="632"/>
      <c r="L569" s="632"/>
      <c r="M569" s="632"/>
      <c r="N569" s="632"/>
      <c r="O569" s="632"/>
      <c r="P569" s="634"/>
      <c r="Q569" s="632"/>
      <c r="R569" s="632"/>
      <c r="S569" s="632"/>
      <c r="T569" s="632"/>
    </row>
    <row r="570" spans="1:20" x14ac:dyDescent="0.25">
      <c r="A570" s="488"/>
      <c r="D570" s="488"/>
      <c r="G570" s="632"/>
      <c r="H570" s="632"/>
      <c r="I570" s="632"/>
      <c r="J570" s="632"/>
      <c r="K570" s="632"/>
      <c r="L570" s="632"/>
      <c r="M570" s="632"/>
      <c r="N570" s="632"/>
      <c r="O570" s="632"/>
      <c r="P570" s="634"/>
      <c r="Q570" s="632"/>
      <c r="R570" s="632"/>
      <c r="S570" s="632"/>
      <c r="T570" s="632"/>
    </row>
    <row r="571" spans="1:20" x14ac:dyDescent="0.25">
      <c r="A571" s="488"/>
      <c r="D571" s="488"/>
      <c r="G571" s="632"/>
      <c r="H571" s="632"/>
      <c r="I571" s="632"/>
      <c r="J571" s="632"/>
      <c r="K571" s="632"/>
      <c r="L571" s="632"/>
      <c r="M571" s="632"/>
      <c r="N571" s="632"/>
      <c r="O571" s="632"/>
      <c r="P571" s="634"/>
      <c r="Q571" s="632"/>
      <c r="R571" s="632"/>
      <c r="S571" s="632"/>
      <c r="T571" s="632"/>
    </row>
    <row r="572" spans="1:20" x14ac:dyDescent="0.25">
      <c r="A572" s="488"/>
      <c r="D572" s="488"/>
      <c r="G572" s="632"/>
      <c r="H572" s="632"/>
      <c r="I572" s="632"/>
      <c r="J572" s="632"/>
      <c r="K572" s="632"/>
      <c r="L572" s="632"/>
      <c r="M572" s="632"/>
      <c r="N572" s="632"/>
      <c r="O572" s="632"/>
      <c r="P572" s="634"/>
      <c r="Q572" s="632"/>
      <c r="R572" s="632"/>
      <c r="S572" s="632"/>
      <c r="T572" s="632"/>
    </row>
    <row r="573" spans="1:20" x14ac:dyDescent="0.25">
      <c r="A573" s="488"/>
      <c r="D573" s="488"/>
      <c r="G573" s="632"/>
      <c r="H573" s="632"/>
      <c r="I573" s="632"/>
      <c r="J573" s="632"/>
      <c r="K573" s="632"/>
      <c r="L573" s="632"/>
      <c r="M573" s="632"/>
      <c r="N573" s="632"/>
      <c r="O573" s="632"/>
      <c r="P573" s="634"/>
      <c r="Q573" s="632"/>
      <c r="R573" s="632"/>
      <c r="S573" s="632"/>
      <c r="T573" s="632"/>
    </row>
    <row r="574" spans="1:20" x14ac:dyDescent="0.25">
      <c r="A574" s="488"/>
      <c r="D574" s="488"/>
      <c r="G574" s="632"/>
      <c r="H574" s="632"/>
      <c r="I574" s="632"/>
      <c r="J574" s="632"/>
      <c r="K574" s="632"/>
      <c r="L574" s="632"/>
      <c r="M574" s="632"/>
      <c r="N574" s="632"/>
      <c r="O574" s="632"/>
      <c r="P574" s="634"/>
      <c r="Q574" s="632"/>
      <c r="R574" s="632"/>
      <c r="S574" s="632"/>
      <c r="T574" s="632"/>
    </row>
    <row r="575" spans="1:20" x14ac:dyDescent="0.25">
      <c r="A575" s="488"/>
      <c r="D575" s="488"/>
      <c r="G575" s="632"/>
      <c r="H575" s="632"/>
      <c r="I575" s="632"/>
      <c r="J575" s="632"/>
      <c r="K575" s="632"/>
      <c r="L575" s="632"/>
      <c r="M575" s="632"/>
      <c r="N575" s="632"/>
      <c r="O575" s="632"/>
      <c r="P575" s="634"/>
      <c r="Q575" s="632"/>
      <c r="R575" s="632"/>
      <c r="S575" s="632"/>
      <c r="T575" s="632"/>
    </row>
    <row r="576" spans="1:20" x14ac:dyDescent="0.25">
      <c r="A576" s="488"/>
      <c r="D576" s="488"/>
      <c r="G576" s="632"/>
      <c r="H576" s="632"/>
      <c r="I576" s="632"/>
      <c r="J576" s="632"/>
      <c r="K576" s="632"/>
      <c r="L576" s="632"/>
      <c r="M576" s="632"/>
      <c r="N576" s="632"/>
      <c r="O576" s="632"/>
      <c r="P576" s="634"/>
      <c r="Q576" s="632"/>
      <c r="R576" s="632"/>
      <c r="S576" s="632"/>
      <c r="T576" s="632"/>
    </row>
    <row r="577" spans="1:20" x14ac:dyDescent="0.25">
      <c r="A577" s="488"/>
      <c r="D577" s="488"/>
      <c r="G577" s="632"/>
      <c r="H577" s="632"/>
      <c r="I577" s="632"/>
      <c r="J577" s="632"/>
      <c r="K577" s="632"/>
      <c r="L577" s="632"/>
      <c r="M577" s="632"/>
      <c r="N577" s="632"/>
      <c r="O577" s="632"/>
      <c r="P577" s="634"/>
      <c r="Q577" s="632"/>
      <c r="R577" s="632"/>
      <c r="S577" s="632"/>
      <c r="T577" s="632"/>
    </row>
    <row r="578" spans="1:20" x14ac:dyDescent="0.25">
      <c r="A578" s="488"/>
      <c r="D578" s="488"/>
      <c r="G578" s="632"/>
      <c r="H578" s="632"/>
      <c r="I578" s="632"/>
      <c r="J578" s="632"/>
      <c r="K578" s="632"/>
      <c r="L578" s="632"/>
      <c r="M578" s="632"/>
      <c r="N578" s="632"/>
      <c r="O578" s="632"/>
      <c r="P578" s="634"/>
      <c r="Q578" s="632"/>
      <c r="R578" s="632"/>
      <c r="S578" s="632"/>
      <c r="T578" s="632"/>
    </row>
    <row r="579" spans="1:20" x14ac:dyDescent="0.25">
      <c r="A579" s="488"/>
      <c r="D579" s="488"/>
      <c r="G579" s="632"/>
      <c r="H579" s="632"/>
      <c r="I579" s="632"/>
      <c r="J579" s="632"/>
      <c r="K579" s="632"/>
      <c r="L579" s="632"/>
      <c r="M579" s="632"/>
      <c r="N579" s="632"/>
      <c r="O579" s="632"/>
      <c r="P579" s="634"/>
      <c r="Q579" s="632"/>
      <c r="R579" s="632"/>
      <c r="S579" s="632"/>
      <c r="T579" s="632"/>
    </row>
    <row r="580" spans="1:20" x14ac:dyDescent="0.25">
      <c r="A580" s="488"/>
      <c r="D580" s="488"/>
      <c r="G580" s="632"/>
      <c r="H580" s="632"/>
      <c r="I580" s="632"/>
      <c r="J580" s="632"/>
      <c r="K580" s="632"/>
      <c r="L580" s="632"/>
      <c r="M580" s="632"/>
      <c r="N580" s="632"/>
      <c r="O580" s="632"/>
      <c r="P580" s="634"/>
      <c r="Q580" s="632"/>
      <c r="R580" s="632"/>
      <c r="S580" s="632"/>
      <c r="T580" s="632"/>
    </row>
    <row r="581" spans="1:20" x14ac:dyDescent="0.25">
      <c r="A581" s="488"/>
      <c r="D581" s="488"/>
      <c r="G581" s="632"/>
      <c r="H581" s="632"/>
      <c r="I581" s="632"/>
      <c r="J581" s="632"/>
      <c r="K581" s="632"/>
      <c r="L581" s="632"/>
      <c r="M581" s="632"/>
      <c r="N581" s="632"/>
      <c r="O581" s="632"/>
      <c r="P581" s="634"/>
      <c r="Q581" s="632"/>
      <c r="R581" s="632"/>
      <c r="S581" s="632"/>
      <c r="T581" s="632"/>
    </row>
    <row r="582" spans="1:20" x14ac:dyDescent="0.25">
      <c r="A582" s="488"/>
      <c r="D582" s="488"/>
      <c r="G582" s="632"/>
      <c r="H582" s="632"/>
      <c r="I582" s="632"/>
      <c r="J582" s="632"/>
      <c r="K582" s="632"/>
      <c r="L582" s="632"/>
      <c r="M582" s="632"/>
      <c r="N582" s="632"/>
      <c r="O582" s="632"/>
      <c r="P582" s="634"/>
      <c r="Q582" s="632"/>
      <c r="R582" s="632"/>
      <c r="S582" s="632"/>
      <c r="T582" s="632"/>
    </row>
    <row r="583" spans="1:20" x14ac:dyDescent="0.25">
      <c r="A583" s="488"/>
      <c r="D583" s="488"/>
      <c r="G583" s="632"/>
      <c r="H583" s="632"/>
      <c r="I583" s="632"/>
      <c r="J583" s="632"/>
      <c r="K583" s="632"/>
      <c r="L583" s="632"/>
      <c r="M583" s="632"/>
      <c r="N583" s="632"/>
      <c r="O583" s="632"/>
      <c r="P583" s="634"/>
      <c r="Q583" s="632"/>
      <c r="R583" s="632"/>
      <c r="S583" s="632"/>
      <c r="T583" s="632"/>
    </row>
    <row r="584" spans="1:20" x14ac:dyDescent="0.25">
      <c r="A584" s="488"/>
      <c r="D584" s="488"/>
      <c r="G584" s="632"/>
      <c r="H584" s="632"/>
      <c r="I584" s="632"/>
      <c r="J584" s="632"/>
      <c r="K584" s="632"/>
      <c r="L584" s="632"/>
      <c r="M584" s="632"/>
      <c r="N584" s="632"/>
      <c r="O584" s="632"/>
      <c r="P584" s="634"/>
      <c r="Q584" s="632"/>
      <c r="R584" s="632"/>
      <c r="S584" s="632"/>
      <c r="T584" s="632"/>
    </row>
    <row r="585" spans="1:20" x14ac:dyDescent="0.25">
      <c r="A585" s="488"/>
      <c r="D585" s="488"/>
      <c r="G585" s="632"/>
      <c r="H585" s="632"/>
      <c r="I585" s="632"/>
      <c r="J585" s="632"/>
      <c r="K585" s="632"/>
      <c r="L585" s="632"/>
      <c r="M585" s="632"/>
      <c r="N585" s="632"/>
      <c r="O585" s="632"/>
      <c r="P585" s="634"/>
      <c r="Q585" s="632"/>
      <c r="R585" s="632"/>
      <c r="S585" s="632"/>
      <c r="T585" s="632"/>
    </row>
    <row r="586" spans="1:20" x14ac:dyDescent="0.25">
      <c r="A586" s="488"/>
      <c r="D586" s="488"/>
      <c r="G586" s="632"/>
      <c r="H586" s="632"/>
      <c r="I586" s="632"/>
      <c r="J586" s="632"/>
      <c r="K586" s="632"/>
      <c r="L586" s="632"/>
      <c r="M586" s="632"/>
      <c r="N586" s="632"/>
      <c r="O586" s="632"/>
      <c r="P586" s="634"/>
      <c r="Q586" s="632"/>
      <c r="R586" s="632"/>
      <c r="S586" s="632"/>
      <c r="T586" s="632"/>
    </row>
    <row r="587" spans="1:20" x14ac:dyDescent="0.25">
      <c r="A587" s="488"/>
      <c r="D587" s="488"/>
      <c r="G587" s="632"/>
      <c r="H587" s="632"/>
      <c r="I587" s="632"/>
      <c r="J587" s="632"/>
      <c r="K587" s="632"/>
      <c r="L587" s="632"/>
      <c r="M587" s="632"/>
      <c r="N587" s="632"/>
      <c r="O587" s="632"/>
      <c r="P587" s="634"/>
      <c r="Q587" s="632"/>
      <c r="R587" s="632"/>
      <c r="S587" s="632"/>
      <c r="T587" s="632"/>
    </row>
    <row r="588" spans="1:20" x14ac:dyDescent="0.25">
      <c r="A588" s="488"/>
      <c r="D588" s="488"/>
      <c r="G588" s="632"/>
      <c r="H588" s="632"/>
      <c r="I588" s="632"/>
      <c r="J588" s="632"/>
      <c r="K588" s="632"/>
      <c r="L588" s="632"/>
      <c r="M588" s="632"/>
      <c r="N588" s="632"/>
      <c r="O588" s="632"/>
      <c r="P588" s="634"/>
      <c r="Q588" s="632"/>
      <c r="R588" s="632"/>
      <c r="S588" s="632"/>
      <c r="T588" s="632"/>
    </row>
    <row r="589" spans="1:20" x14ac:dyDescent="0.25">
      <c r="A589" s="488"/>
      <c r="D589" s="488"/>
      <c r="G589" s="632"/>
      <c r="H589" s="632"/>
      <c r="I589" s="632"/>
      <c r="J589" s="632"/>
      <c r="K589" s="632"/>
      <c r="L589" s="632"/>
      <c r="M589" s="632"/>
      <c r="N589" s="632"/>
      <c r="O589" s="632"/>
      <c r="P589" s="634"/>
      <c r="Q589" s="632"/>
      <c r="R589" s="632"/>
      <c r="S589" s="632"/>
      <c r="T589" s="632"/>
    </row>
    <row r="590" spans="1:20" x14ac:dyDescent="0.25">
      <c r="A590" s="488"/>
      <c r="D590" s="488"/>
      <c r="G590" s="632"/>
      <c r="H590" s="632"/>
      <c r="I590" s="632"/>
      <c r="J590" s="632"/>
      <c r="K590" s="632"/>
      <c r="L590" s="632"/>
      <c r="M590" s="632"/>
      <c r="N590" s="632"/>
      <c r="O590" s="632"/>
      <c r="P590" s="634"/>
      <c r="Q590" s="632"/>
      <c r="R590" s="632"/>
      <c r="S590" s="632"/>
      <c r="T590" s="632"/>
    </row>
    <row r="591" spans="1:20" x14ac:dyDescent="0.25">
      <c r="A591" s="488"/>
      <c r="D591" s="488"/>
      <c r="G591" s="632"/>
      <c r="H591" s="632"/>
      <c r="I591" s="632"/>
      <c r="J591" s="632"/>
      <c r="K591" s="632"/>
      <c r="L591" s="632"/>
      <c r="M591" s="632"/>
      <c r="N591" s="632"/>
      <c r="O591" s="632"/>
      <c r="P591" s="634"/>
      <c r="Q591" s="632"/>
      <c r="R591" s="632"/>
      <c r="S591" s="632"/>
      <c r="T591" s="632"/>
    </row>
    <row r="592" spans="1:20" x14ac:dyDescent="0.25">
      <c r="A592" s="488"/>
      <c r="D592" s="488"/>
      <c r="G592" s="632"/>
      <c r="H592" s="632"/>
      <c r="I592" s="632"/>
      <c r="J592" s="632"/>
      <c r="K592" s="632"/>
      <c r="L592" s="632"/>
      <c r="M592" s="632"/>
      <c r="N592" s="632"/>
      <c r="O592" s="632"/>
      <c r="P592" s="634"/>
      <c r="Q592" s="632"/>
      <c r="R592" s="632"/>
      <c r="S592" s="632"/>
      <c r="T592" s="632"/>
    </row>
    <row r="593" spans="1:20" x14ac:dyDescent="0.25">
      <c r="A593" s="488"/>
      <c r="D593" s="488"/>
      <c r="G593" s="632"/>
      <c r="H593" s="632"/>
      <c r="I593" s="632"/>
      <c r="J593" s="632"/>
      <c r="K593" s="632"/>
      <c r="L593" s="632"/>
      <c r="M593" s="632"/>
      <c r="N593" s="632"/>
      <c r="O593" s="632"/>
      <c r="P593" s="634"/>
      <c r="Q593" s="632"/>
      <c r="R593" s="632"/>
      <c r="S593" s="632"/>
      <c r="T593" s="632"/>
    </row>
    <row r="594" spans="1:20" x14ac:dyDescent="0.25">
      <c r="A594" s="488"/>
      <c r="D594" s="488"/>
      <c r="G594" s="632"/>
      <c r="H594" s="632"/>
      <c r="I594" s="632"/>
      <c r="J594" s="632"/>
      <c r="K594" s="632"/>
      <c r="L594" s="632"/>
      <c r="M594" s="632"/>
      <c r="N594" s="632"/>
      <c r="O594" s="632"/>
      <c r="P594" s="634"/>
      <c r="Q594" s="632"/>
      <c r="R594" s="632"/>
      <c r="S594" s="632"/>
      <c r="T594" s="632"/>
    </row>
    <row r="595" spans="1:20" x14ac:dyDescent="0.25">
      <c r="A595" s="488"/>
      <c r="D595" s="488"/>
      <c r="G595" s="632"/>
      <c r="H595" s="632"/>
      <c r="I595" s="632"/>
      <c r="J595" s="632"/>
      <c r="K595" s="632"/>
      <c r="L595" s="632"/>
      <c r="M595" s="632"/>
      <c r="N595" s="632"/>
      <c r="O595" s="632"/>
      <c r="P595" s="634"/>
      <c r="Q595" s="632"/>
      <c r="R595" s="632"/>
      <c r="S595" s="632"/>
      <c r="T595" s="632"/>
    </row>
    <row r="596" spans="1:20" x14ac:dyDescent="0.25">
      <c r="A596" s="488"/>
      <c r="D596" s="488"/>
      <c r="G596" s="632"/>
      <c r="H596" s="632"/>
      <c r="I596" s="632"/>
      <c r="J596" s="632"/>
      <c r="K596" s="632"/>
      <c r="L596" s="632"/>
      <c r="M596" s="632"/>
      <c r="N596" s="632"/>
      <c r="O596" s="632"/>
      <c r="P596" s="634"/>
      <c r="Q596" s="632"/>
      <c r="R596" s="632"/>
      <c r="S596" s="632"/>
      <c r="T596" s="632"/>
    </row>
    <row r="597" spans="1:20" x14ac:dyDescent="0.25">
      <c r="A597" s="488"/>
      <c r="D597" s="488"/>
      <c r="G597" s="632"/>
      <c r="H597" s="632"/>
      <c r="I597" s="632"/>
      <c r="J597" s="632"/>
      <c r="K597" s="632"/>
      <c r="L597" s="632"/>
      <c r="M597" s="632"/>
      <c r="N597" s="632"/>
      <c r="O597" s="632"/>
      <c r="P597" s="634"/>
      <c r="Q597" s="632"/>
      <c r="R597" s="632"/>
      <c r="S597" s="632"/>
      <c r="T597" s="632"/>
    </row>
    <row r="598" spans="1:20" x14ac:dyDescent="0.25">
      <c r="A598" s="488"/>
      <c r="D598" s="488"/>
      <c r="G598" s="632"/>
      <c r="H598" s="632"/>
      <c r="I598" s="632"/>
      <c r="J598" s="632"/>
      <c r="K598" s="632"/>
      <c r="L598" s="632"/>
      <c r="M598" s="632"/>
      <c r="N598" s="632"/>
      <c r="O598" s="632"/>
      <c r="P598" s="634"/>
      <c r="Q598" s="632"/>
      <c r="R598" s="632"/>
      <c r="S598" s="632"/>
      <c r="T598" s="632"/>
    </row>
    <row r="599" spans="1:20" x14ac:dyDescent="0.25">
      <c r="A599" s="488"/>
      <c r="D599" s="488"/>
      <c r="G599" s="632"/>
      <c r="H599" s="632"/>
      <c r="I599" s="632"/>
      <c r="J599" s="632"/>
      <c r="K599" s="632"/>
      <c r="L599" s="632"/>
      <c r="M599" s="632"/>
      <c r="N599" s="632"/>
      <c r="O599" s="632"/>
      <c r="P599" s="634"/>
      <c r="Q599" s="632"/>
      <c r="R599" s="632"/>
      <c r="S599" s="632"/>
      <c r="T599" s="632"/>
    </row>
    <row r="600" spans="1:20" x14ac:dyDescent="0.25">
      <c r="A600" s="488"/>
      <c r="D600" s="488"/>
      <c r="G600" s="632"/>
      <c r="H600" s="632"/>
      <c r="I600" s="632"/>
      <c r="J600" s="632"/>
      <c r="K600" s="632"/>
      <c r="L600" s="632"/>
      <c r="M600" s="632"/>
      <c r="N600" s="632"/>
      <c r="O600" s="632"/>
      <c r="P600" s="634"/>
      <c r="Q600" s="632"/>
      <c r="R600" s="632"/>
      <c r="S600" s="632"/>
      <c r="T600" s="632"/>
    </row>
    <row r="601" spans="1:20" x14ac:dyDescent="0.25">
      <c r="A601" s="488"/>
      <c r="D601" s="488"/>
      <c r="G601" s="632"/>
      <c r="H601" s="632"/>
      <c r="I601" s="632"/>
      <c r="J601" s="632"/>
      <c r="K601" s="632"/>
      <c r="L601" s="632"/>
      <c r="M601" s="632"/>
      <c r="N601" s="632"/>
      <c r="O601" s="632"/>
      <c r="P601" s="634"/>
      <c r="Q601" s="632"/>
      <c r="R601" s="632"/>
      <c r="S601" s="632"/>
      <c r="T601" s="632"/>
    </row>
    <row r="602" spans="1:20" x14ac:dyDescent="0.25">
      <c r="A602" s="488"/>
      <c r="D602" s="488"/>
      <c r="G602" s="632"/>
      <c r="H602" s="632"/>
      <c r="I602" s="632"/>
      <c r="J602" s="632"/>
      <c r="K602" s="632"/>
      <c r="L602" s="632"/>
      <c r="M602" s="632"/>
      <c r="N602" s="632"/>
      <c r="O602" s="632"/>
      <c r="P602" s="634"/>
      <c r="Q602" s="632"/>
      <c r="R602" s="632"/>
      <c r="S602" s="632"/>
      <c r="T602" s="632"/>
    </row>
    <row r="603" spans="1:20" x14ac:dyDescent="0.25">
      <c r="A603" s="488"/>
      <c r="D603" s="488"/>
      <c r="G603" s="632"/>
      <c r="H603" s="632"/>
      <c r="I603" s="632"/>
      <c r="J603" s="632"/>
      <c r="K603" s="632"/>
      <c r="L603" s="632"/>
      <c r="M603" s="632"/>
      <c r="N603" s="632"/>
      <c r="O603" s="632"/>
      <c r="P603" s="634"/>
      <c r="Q603" s="632"/>
      <c r="R603" s="632"/>
      <c r="S603" s="632"/>
      <c r="T603" s="632"/>
    </row>
    <row r="604" spans="1:20" x14ac:dyDescent="0.25">
      <c r="A604" s="488"/>
      <c r="D604" s="488"/>
      <c r="G604" s="632"/>
      <c r="H604" s="632"/>
      <c r="I604" s="632"/>
      <c r="J604" s="632"/>
      <c r="K604" s="632"/>
      <c r="L604" s="632"/>
      <c r="M604" s="632"/>
      <c r="N604" s="632"/>
      <c r="O604" s="632"/>
      <c r="P604" s="634"/>
      <c r="Q604" s="632"/>
      <c r="R604" s="632"/>
      <c r="S604" s="632"/>
      <c r="T604" s="632"/>
    </row>
    <row r="605" spans="1:20" x14ac:dyDescent="0.25">
      <c r="A605" s="488"/>
      <c r="D605" s="488"/>
      <c r="G605" s="632"/>
      <c r="H605" s="632"/>
      <c r="I605" s="632"/>
      <c r="J605" s="632"/>
      <c r="K605" s="632"/>
      <c r="L605" s="632"/>
      <c r="M605" s="632"/>
      <c r="N605" s="632"/>
      <c r="O605" s="632"/>
      <c r="P605" s="634"/>
      <c r="Q605" s="632"/>
      <c r="R605" s="632"/>
      <c r="S605" s="632"/>
      <c r="T605" s="632"/>
    </row>
    <row r="606" spans="1:20" x14ac:dyDescent="0.25">
      <c r="A606" s="488"/>
      <c r="D606" s="488"/>
      <c r="G606" s="632"/>
      <c r="H606" s="632"/>
      <c r="I606" s="632"/>
      <c r="J606" s="632"/>
      <c r="K606" s="632"/>
      <c r="L606" s="632"/>
      <c r="M606" s="632"/>
      <c r="N606" s="632"/>
      <c r="O606" s="632"/>
      <c r="P606" s="634"/>
      <c r="Q606" s="632"/>
      <c r="R606" s="632"/>
      <c r="S606" s="632"/>
      <c r="T606" s="632"/>
    </row>
    <row r="607" spans="1:20" x14ac:dyDescent="0.25">
      <c r="A607" s="488"/>
      <c r="D607" s="488"/>
      <c r="G607" s="632"/>
      <c r="H607" s="632"/>
      <c r="I607" s="632"/>
      <c r="J607" s="632"/>
      <c r="K607" s="632"/>
      <c r="L607" s="632"/>
      <c r="M607" s="632"/>
      <c r="N607" s="632"/>
      <c r="O607" s="632"/>
      <c r="P607" s="634"/>
      <c r="Q607" s="632"/>
      <c r="R607" s="632"/>
      <c r="S607" s="632"/>
      <c r="T607" s="632"/>
    </row>
    <row r="608" spans="1:20" x14ac:dyDescent="0.25">
      <c r="A608" s="488"/>
      <c r="D608" s="488"/>
      <c r="G608" s="632"/>
      <c r="H608" s="632"/>
      <c r="I608" s="632"/>
      <c r="J608" s="632"/>
      <c r="K608" s="632"/>
      <c r="L608" s="632"/>
      <c r="M608" s="632"/>
      <c r="N608" s="632"/>
      <c r="O608" s="632"/>
      <c r="P608" s="634"/>
      <c r="Q608" s="632"/>
      <c r="R608" s="632"/>
      <c r="S608" s="632"/>
      <c r="T608" s="632"/>
    </row>
    <row r="609" spans="1:20" x14ac:dyDescent="0.25">
      <c r="A609" s="488"/>
      <c r="D609" s="488"/>
      <c r="G609" s="632"/>
      <c r="H609" s="632"/>
      <c r="I609" s="632"/>
      <c r="J609" s="632"/>
      <c r="K609" s="632"/>
      <c r="L609" s="632"/>
      <c r="M609" s="632"/>
      <c r="N609" s="632"/>
      <c r="O609" s="632"/>
      <c r="P609" s="634"/>
      <c r="Q609" s="632"/>
      <c r="R609" s="632"/>
      <c r="S609" s="632"/>
      <c r="T609" s="632"/>
    </row>
    <row r="610" spans="1:20" x14ac:dyDescent="0.25">
      <c r="A610" s="488"/>
      <c r="D610" s="488"/>
      <c r="G610" s="632"/>
      <c r="H610" s="632"/>
      <c r="I610" s="632"/>
      <c r="J610" s="632"/>
      <c r="K610" s="632"/>
      <c r="L610" s="632"/>
      <c r="M610" s="632"/>
      <c r="N610" s="632"/>
      <c r="O610" s="632"/>
      <c r="P610" s="634"/>
      <c r="Q610" s="632"/>
      <c r="R610" s="632"/>
      <c r="S610" s="632"/>
      <c r="T610" s="632"/>
    </row>
    <row r="611" spans="1:20" x14ac:dyDescent="0.25">
      <c r="A611" s="488"/>
      <c r="D611" s="488"/>
      <c r="G611" s="632"/>
      <c r="H611" s="632"/>
      <c r="I611" s="632"/>
      <c r="J611" s="632"/>
      <c r="K611" s="632"/>
      <c r="L611" s="632"/>
      <c r="M611" s="632"/>
      <c r="N611" s="632"/>
      <c r="O611" s="632"/>
      <c r="P611" s="634"/>
      <c r="Q611" s="632"/>
      <c r="R611" s="632"/>
      <c r="S611" s="632"/>
      <c r="T611" s="632"/>
    </row>
    <row r="612" spans="1:20" x14ac:dyDescent="0.25">
      <c r="A612" s="488"/>
      <c r="D612" s="488"/>
      <c r="G612" s="632"/>
      <c r="H612" s="632"/>
      <c r="I612" s="632"/>
      <c r="J612" s="632"/>
      <c r="K612" s="632"/>
      <c r="L612" s="632"/>
      <c r="M612" s="632"/>
      <c r="N612" s="632"/>
      <c r="O612" s="632"/>
      <c r="P612" s="634"/>
      <c r="Q612" s="632"/>
      <c r="R612" s="632"/>
      <c r="S612" s="632"/>
      <c r="T612" s="632"/>
    </row>
    <row r="613" spans="1:20" x14ac:dyDescent="0.25">
      <c r="A613" s="488"/>
      <c r="D613" s="488"/>
      <c r="G613" s="632"/>
      <c r="H613" s="632"/>
      <c r="I613" s="632"/>
      <c r="J613" s="632"/>
      <c r="K613" s="632"/>
      <c r="L613" s="632"/>
      <c r="M613" s="632"/>
      <c r="N613" s="632"/>
      <c r="O613" s="632"/>
      <c r="P613" s="634"/>
      <c r="Q613" s="632"/>
      <c r="R613" s="632"/>
      <c r="S613" s="632"/>
      <c r="T613" s="632"/>
    </row>
    <row r="614" spans="1:20" x14ac:dyDescent="0.25">
      <c r="A614" s="488"/>
      <c r="D614" s="488"/>
      <c r="G614" s="632"/>
      <c r="H614" s="632"/>
      <c r="I614" s="632"/>
      <c r="J614" s="632"/>
      <c r="K614" s="632"/>
      <c r="L614" s="632"/>
      <c r="M614" s="632"/>
      <c r="N614" s="632"/>
      <c r="O614" s="632"/>
      <c r="P614" s="634"/>
      <c r="Q614" s="632"/>
      <c r="R614" s="632"/>
      <c r="S614" s="632"/>
      <c r="T614" s="632"/>
    </row>
    <row r="615" spans="1:20" x14ac:dyDescent="0.25">
      <c r="A615" s="488"/>
      <c r="D615" s="488"/>
      <c r="G615" s="632"/>
      <c r="H615" s="632"/>
      <c r="I615" s="632"/>
      <c r="J615" s="632"/>
      <c r="K615" s="632"/>
      <c r="L615" s="632"/>
      <c r="M615" s="632"/>
      <c r="N615" s="632"/>
      <c r="O615" s="632"/>
      <c r="P615" s="634"/>
      <c r="Q615" s="632"/>
      <c r="R615" s="632"/>
      <c r="S615" s="632"/>
      <c r="T615" s="632"/>
    </row>
    <row r="616" spans="1:20" x14ac:dyDescent="0.25">
      <c r="A616" s="488"/>
      <c r="D616" s="488"/>
      <c r="G616" s="632"/>
      <c r="H616" s="632"/>
      <c r="I616" s="632"/>
      <c r="J616" s="632"/>
      <c r="K616" s="632"/>
      <c r="L616" s="632"/>
      <c r="M616" s="632"/>
      <c r="N616" s="632"/>
      <c r="O616" s="632"/>
      <c r="P616" s="634"/>
      <c r="Q616" s="632"/>
      <c r="R616" s="632"/>
      <c r="S616" s="632"/>
      <c r="T616" s="632"/>
    </row>
    <row r="617" spans="1:20" x14ac:dyDescent="0.25">
      <c r="A617" s="488"/>
      <c r="D617" s="488"/>
      <c r="G617" s="632"/>
      <c r="H617" s="632"/>
      <c r="I617" s="632"/>
      <c r="J617" s="632"/>
      <c r="K617" s="632"/>
      <c r="L617" s="632"/>
      <c r="M617" s="632"/>
      <c r="N617" s="632"/>
      <c r="O617" s="632"/>
      <c r="P617" s="634"/>
      <c r="Q617" s="632"/>
      <c r="R617" s="632"/>
      <c r="S617" s="632"/>
      <c r="T617" s="632"/>
    </row>
    <row r="618" spans="1:20" x14ac:dyDescent="0.25">
      <c r="A618" s="488"/>
      <c r="D618" s="488"/>
      <c r="G618" s="632"/>
      <c r="H618" s="632"/>
      <c r="I618" s="632"/>
      <c r="J618" s="632"/>
      <c r="K618" s="632"/>
      <c r="L618" s="632"/>
      <c r="M618" s="632"/>
      <c r="N618" s="632"/>
      <c r="O618" s="632"/>
      <c r="P618" s="634"/>
      <c r="Q618" s="632"/>
      <c r="R618" s="632"/>
      <c r="S618" s="632"/>
      <c r="T618" s="632"/>
    </row>
    <row r="619" spans="1:20" x14ac:dyDescent="0.25">
      <c r="A619" s="488"/>
      <c r="D619" s="488"/>
      <c r="G619" s="632"/>
      <c r="H619" s="632"/>
      <c r="I619" s="632"/>
      <c r="J619" s="632"/>
      <c r="K619" s="632"/>
      <c r="L619" s="632"/>
      <c r="M619" s="632"/>
      <c r="N619" s="632"/>
      <c r="O619" s="632"/>
      <c r="P619" s="634"/>
      <c r="Q619" s="632"/>
      <c r="R619" s="632"/>
      <c r="S619" s="632"/>
      <c r="T619" s="632"/>
    </row>
    <row r="620" spans="1:20" x14ac:dyDescent="0.25">
      <c r="A620" s="488"/>
      <c r="D620" s="488"/>
      <c r="G620" s="632"/>
      <c r="H620" s="632"/>
      <c r="I620" s="632"/>
      <c r="J620" s="632"/>
      <c r="K620" s="632"/>
      <c r="L620" s="632"/>
      <c r="M620" s="632"/>
      <c r="N620" s="632"/>
      <c r="O620" s="632"/>
      <c r="P620" s="634"/>
      <c r="Q620" s="632"/>
      <c r="R620" s="632"/>
      <c r="S620" s="632"/>
      <c r="T620" s="632"/>
    </row>
    <row r="621" spans="1:20" x14ac:dyDescent="0.25">
      <c r="A621" s="488"/>
      <c r="D621" s="488"/>
      <c r="G621" s="632"/>
      <c r="H621" s="632"/>
      <c r="I621" s="632"/>
      <c r="J621" s="632"/>
      <c r="K621" s="632"/>
      <c r="L621" s="632"/>
      <c r="M621" s="632"/>
      <c r="N621" s="632"/>
      <c r="O621" s="632"/>
      <c r="P621" s="634"/>
      <c r="Q621" s="632"/>
      <c r="R621" s="632"/>
      <c r="S621" s="632"/>
      <c r="T621" s="632"/>
    </row>
    <row r="622" spans="1:20" x14ac:dyDescent="0.25">
      <c r="A622" s="488"/>
      <c r="D622" s="488"/>
      <c r="G622" s="632"/>
      <c r="H622" s="632"/>
      <c r="I622" s="632"/>
      <c r="J622" s="632"/>
      <c r="K622" s="632"/>
      <c r="L622" s="632"/>
      <c r="M622" s="632"/>
      <c r="N622" s="632"/>
      <c r="O622" s="632"/>
      <c r="P622" s="634"/>
      <c r="Q622" s="632"/>
      <c r="R622" s="632"/>
      <c r="S622" s="632"/>
      <c r="T622" s="632"/>
    </row>
    <row r="623" spans="1:20" x14ac:dyDescent="0.25">
      <c r="A623" s="488"/>
      <c r="D623" s="488"/>
      <c r="G623" s="632"/>
      <c r="H623" s="632"/>
      <c r="I623" s="632"/>
      <c r="J623" s="632"/>
      <c r="K623" s="632"/>
      <c r="L623" s="632"/>
      <c r="M623" s="632"/>
      <c r="N623" s="632"/>
      <c r="O623" s="632"/>
      <c r="P623" s="634"/>
      <c r="Q623" s="632"/>
      <c r="R623" s="632"/>
      <c r="S623" s="632"/>
      <c r="T623" s="632"/>
    </row>
    <row r="624" spans="1:20" x14ac:dyDescent="0.25">
      <c r="A624" s="488"/>
      <c r="D624" s="488"/>
      <c r="G624" s="632"/>
      <c r="H624" s="632"/>
      <c r="I624" s="632"/>
      <c r="J624" s="632"/>
      <c r="K624" s="632"/>
      <c r="L624" s="632"/>
      <c r="M624" s="632"/>
      <c r="N624" s="632"/>
      <c r="O624" s="632"/>
      <c r="P624" s="634"/>
      <c r="Q624" s="632"/>
      <c r="R624" s="632"/>
      <c r="S624" s="632"/>
      <c r="T624" s="632"/>
    </row>
    <row r="625" spans="1:20" x14ac:dyDescent="0.25">
      <c r="A625" s="488"/>
      <c r="D625" s="488"/>
      <c r="G625" s="632"/>
      <c r="H625" s="632"/>
      <c r="I625" s="632"/>
      <c r="J625" s="632"/>
      <c r="K625" s="632"/>
      <c r="L625" s="632"/>
      <c r="M625" s="632"/>
      <c r="N625" s="632"/>
      <c r="O625" s="632"/>
      <c r="P625" s="634"/>
      <c r="Q625" s="632"/>
      <c r="R625" s="632"/>
      <c r="S625" s="632"/>
      <c r="T625" s="632"/>
    </row>
    <row r="626" spans="1:20" x14ac:dyDescent="0.25">
      <c r="A626" s="488"/>
      <c r="D626" s="488"/>
      <c r="G626" s="632"/>
      <c r="H626" s="632"/>
      <c r="I626" s="632"/>
      <c r="J626" s="632"/>
      <c r="K626" s="632"/>
      <c r="L626" s="632"/>
      <c r="M626" s="632"/>
      <c r="N626" s="632"/>
      <c r="O626" s="632"/>
      <c r="P626" s="634"/>
      <c r="Q626" s="632"/>
      <c r="R626" s="632"/>
      <c r="S626" s="632"/>
      <c r="T626" s="632"/>
    </row>
    <row r="627" spans="1:20" x14ac:dyDescent="0.25">
      <c r="A627" s="488"/>
      <c r="D627" s="488"/>
      <c r="G627" s="632"/>
      <c r="H627" s="632"/>
      <c r="I627" s="632"/>
      <c r="J627" s="632"/>
      <c r="K627" s="632"/>
      <c r="L627" s="632"/>
      <c r="M627" s="632"/>
      <c r="N627" s="632"/>
      <c r="O627" s="632"/>
      <c r="P627" s="634"/>
      <c r="Q627" s="632"/>
      <c r="R627" s="632"/>
      <c r="S627" s="632"/>
      <c r="T627" s="632"/>
    </row>
    <row r="628" spans="1:20" x14ac:dyDescent="0.25">
      <c r="A628" s="488"/>
      <c r="D628" s="488"/>
      <c r="G628" s="632"/>
      <c r="H628" s="632"/>
      <c r="I628" s="632"/>
      <c r="J628" s="632"/>
      <c r="K628" s="632"/>
      <c r="L628" s="632"/>
      <c r="M628" s="632"/>
      <c r="N628" s="632"/>
      <c r="O628" s="632"/>
      <c r="P628" s="634"/>
      <c r="Q628" s="632"/>
      <c r="R628" s="632"/>
      <c r="S628" s="632"/>
      <c r="T628" s="632"/>
    </row>
    <row r="629" spans="1:20" x14ac:dyDescent="0.25">
      <c r="A629" s="488"/>
      <c r="D629" s="488"/>
      <c r="G629" s="632"/>
      <c r="H629" s="632"/>
      <c r="I629" s="632"/>
      <c r="J629" s="632"/>
      <c r="K629" s="632"/>
      <c r="L629" s="632"/>
      <c r="M629" s="632"/>
      <c r="N629" s="632"/>
      <c r="O629" s="632"/>
      <c r="P629" s="634"/>
      <c r="Q629" s="632"/>
      <c r="R629" s="632"/>
      <c r="S629" s="632"/>
      <c r="T629" s="632"/>
    </row>
    <row r="630" spans="1:20" x14ac:dyDescent="0.25">
      <c r="A630" s="488"/>
      <c r="D630" s="488"/>
      <c r="G630" s="632"/>
      <c r="H630" s="632"/>
      <c r="I630" s="632"/>
      <c r="J630" s="632"/>
      <c r="K630" s="632"/>
      <c r="L630" s="632"/>
      <c r="M630" s="632"/>
      <c r="N630" s="632"/>
      <c r="O630" s="632"/>
      <c r="P630" s="634"/>
      <c r="Q630" s="632"/>
      <c r="R630" s="632"/>
      <c r="S630" s="632"/>
      <c r="T630" s="632"/>
    </row>
    <row r="631" spans="1:20" x14ac:dyDescent="0.25">
      <c r="A631" s="488"/>
      <c r="D631" s="488"/>
      <c r="G631" s="632"/>
      <c r="H631" s="632"/>
      <c r="I631" s="632"/>
      <c r="J631" s="632"/>
      <c r="K631" s="632"/>
      <c r="L631" s="632"/>
      <c r="M631" s="632"/>
      <c r="N631" s="632"/>
      <c r="O631" s="632"/>
      <c r="P631" s="634"/>
      <c r="Q631" s="632"/>
      <c r="R631" s="632"/>
      <c r="S631" s="632"/>
      <c r="T631" s="632"/>
    </row>
    <row r="632" spans="1:20" x14ac:dyDescent="0.25">
      <c r="A632" s="488"/>
      <c r="D632" s="488"/>
      <c r="G632" s="632"/>
      <c r="H632" s="632"/>
      <c r="I632" s="632"/>
      <c r="J632" s="632"/>
      <c r="K632" s="632"/>
      <c r="L632" s="632"/>
      <c r="M632" s="632"/>
      <c r="N632" s="632"/>
      <c r="O632" s="632"/>
      <c r="P632" s="634"/>
      <c r="Q632" s="632"/>
      <c r="R632" s="632"/>
      <c r="S632" s="632"/>
      <c r="T632" s="632"/>
    </row>
    <row r="633" spans="1:20" x14ac:dyDescent="0.25">
      <c r="A633" s="488"/>
      <c r="D633" s="488"/>
      <c r="G633" s="632"/>
      <c r="H633" s="632"/>
      <c r="I633" s="632"/>
      <c r="J633" s="632"/>
      <c r="K633" s="632"/>
      <c r="L633" s="632"/>
      <c r="M633" s="632"/>
      <c r="N633" s="632"/>
      <c r="O633" s="632"/>
      <c r="P633" s="634"/>
      <c r="Q633" s="632"/>
      <c r="R633" s="632"/>
      <c r="S633" s="632"/>
      <c r="T633" s="632"/>
    </row>
    <row r="634" spans="1:20" x14ac:dyDescent="0.25">
      <c r="A634" s="488"/>
      <c r="D634" s="488"/>
      <c r="G634" s="632"/>
      <c r="H634" s="632"/>
      <c r="I634" s="632"/>
      <c r="J634" s="632"/>
      <c r="K634" s="632"/>
      <c r="L634" s="632"/>
      <c r="M634" s="632"/>
      <c r="N634" s="632"/>
      <c r="O634" s="632"/>
      <c r="P634" s="634"/>
      <c r="Q634" s="632"/>
      <c r="R634" s="632"/>
      <c r="S634" s="632"/>
      <c r="T634" s="632"/>
    </row>
    <row r="635" spans="1:20" x14ac:dyDescent="0.25">
      <c r="A635" s="488"/>
      <c r="D635" s="488"/>
      <c r="G635" s="632"/>
      <c r="H635" s="632"/>
      <c r="I635" s="632"/>
      <c r="J635" s="632"/>
      <c r="K635" s="632"/>
      <c r="L635" s="632"/>
      <c r="M635" s="632"/>
      <c r="N635" s="632"/>
      <c r="O635" s="632"/>
      <c r="P635" s="634"/>
      <c r="Q635" s="632"/>
      <c r="R635" s="632"/>
      <c r="S635" s="632"/>
      <c r="T635" s="632"/>
    </row>
    <row r="636" spans="1:20" x14ac:dyDescent="0.25">
      <c r="A636" s="488"/>
      <c r="D636" s="488"/>
      <c r="G636" s="632"/>
      <c r="H636" s="632"/>
      <c r="I636" s="632"/>
      <c r="J636" s="632"/>
      <c r="K636" s="632"/>
      <c r="L636" s="632"/>
      <c r="M636" s="632"/>
      <c r="N636" s="632"/>
      <c r="O636" s="632"/>
      <c r="P636" s="634"/>
      <c r="Q636" s="632"/>
      <c r="R636" s="632"/>
      <c r="S636" s="632"/>
      <c r="T636" s="632"/>
    </row>
    <row r="637" spans="1:20" x14ac:dyDescent="0.25">
      <c r="A637" s="488"/>
      <c r="D637" s="488"/>
      <c r="G637" s="632"/>
      <c r="H637" s="632"/>
      <c r="I637" s="632"/>
      <c r="J637" s="632"/>
      <c r="K637" s="632"/>
      <c r="L637" s="632"/>
      <c r="M637" s="632"/>
      <c r="N637" s="632"/>
      <c r="O637" s="632"/>
      <c r="P637" s="634"/>
      <c r="Q637" s="632"/>
      <c r="R637" s="632"/>
      <c r="S637" s="632"/>
      <c r="T637" s="632"/>
    </row>
    <row r="638" spans="1:20" x14ac:dyDescent="0.25">
      <c r="A638" s="488"/>
      <c r="D638" s="488"/>
      <c r="G638" s="632"/>
      <c r="H638" s="632"/>
      <c r="I638" s="632"/>
      <c r="J638" s="632"/>
      <c r="K638" s="632"/>
      <c r="L638" s="632"/>
      <c r="M638" s="632"/>
      <c r="N638" s="632"/>
      <c r="O638" s="632"/>
      <c r="P638" s="634"/>
      <c r="Q638" s="632"/>
      <c r="R638" s="632"/>
      <c r="S638" s="632"/>
      <c r="T638" s="632"/>
    </row>
    <row r="639" spans="1:20" x14ac:dyDescent="0.25">
      <c r="A639" s="488"/>
      <c r="D639" s="488"/>
      <c r="G639" s="632"/>
      <c r="H639" s="632"/>
      <c r="I639" s="632"/>
      <c r="J639" s="632"/>
      <c r="K639" s="632"/>
      <c r="L639" s="632"/>
      <c r="M639" s="632"/>
      <c r="N639" s="632"/>
      <c r="O639" s="632"/>
      <c r="P639" s="634"/>
      <c r="Q639" s="632"/>
      <c r="R639" s="632"/>
      <c r="S639" s="632"/>
      <c r="T639" s="632"/>
    </row>
    <row r="640" spans="1:20" x14ac:dyDescent="0.25">
      <c r="A640" s="488"/>
      <c r="D640" s="488"/>
      <c r="G640" s="632"/>
      <c r="H640" s="632"/>
      <c r="I640" s="632"/>
      <c r="J640" s="632"/>
      <c r="K640" s="632"/>
      <c r="L640" s="632"/>
      <c r="M640" s="632"/>
      <c r="N640" s="632"/>
      <c r="O640" s="632"/>
      <c r="P640" s="634"/>
      <c r="Q640" s="632"/>
      <c r="R640" s="632"/>
      <c r="S640" s="632"/>
      <c r="T640" s="632"/>
    </row>
    <row r="641" spans="1:20" x14ac:dyDescent="0.25">
      <c r="A641" s="488"/>
      <c r="D641" s="488"/>
      <c r="G641" s="632"/>
      <c r="H641" s="632"/>
      <c r="I641" s="632"/>
      <c r="J641" s="632"/>
      <c r="K641" s="632"/>
      <c r="L641" s="632"/>
      <c r="M641" s="632"/>
      <c r="N641" s="632"/>
      <c r="O641" s="632"/>
      <c r="P641" s="634"/>
      <c r="Q641" s="632"/>
      <c r="R641" s="632"/>
      <c r="S641" s="632"/>
      <c r="T641" s="632"/>
    </row>
    <row r="642" spans="1:20" x14ac:dyDescent="0.25">
      <c r="A642" s="488"/>
      <c r="D642" s="488"/>
      <c r="G642" s="632"/>
      <c r="H642" s="632"/>
      <c r="I642" s="632"/>
      <c r="J642" s="632"/>
      <c r="K642" s="632"/>
      <c r="L642" s="632"/>
      <c r="M642" s="632"/>
      <c r="N642" s="632"/>
      <c r="O642" s="632"/>
      <c r="P642" s="634"/>
      <c r="Q642" s="632"/>
      <c r="R642" s="632"/>
      <c r="S642" s="632"/>
      <c r="T642" s="632"/>
    </row>
    <row r="643" spans="1:20" x14ac:dyDescent="0.25">
      <c r="A643" s="488"/>
      <c r="D643" s="488"/>
      <c r="G643" s="632"/>
      <c r="H643" s="632"/>
      <c r="I643" s="632"/>
      <c r="J643" s="632"/>
      <c r="K643" s="632"/>
      <c r="L643" s="632"/>
      <c r="M643" s="632"/>
      <c r="N643" s="632"/>
      <c r="O643" s="632"/>
      <c r="P643" s="634"/>
      <c r="Q643" s="632"/>
      <c r="R643" s="632"/>
      <c r="S643" s="632"/>
      <c r="T643" s="632"/>
    </row>
    <row r="644" spans="1:20" x14ac:dyDescent="0.25">
      <c r="A644" s="488"/>
      <c r="D644" s="488"/>
      <c r="G644" s="632"/>
      <c r="H644" s="632"/>
      <c r="I644" s="632"/>
      <c r="J644" s="632"/>
      <c r="K644" s="632"/>
      <c r="L644" s="632"/>
      <c r="M644" s="632"/>
      <c r="N644" s="632"/>
      <c r="O644" s="632"/>
      <c r="P644" s="634"/>
      <c r="Q644" s="632"/>
      <c r="R644" s="632"/>
      <c r="S644" s="632"/>
      <c r="T644" s="632"/>
    </row>
    <row r="645" spans="1:20" x14ac:dyDescent="0.25">
      <c r="A645" s="488"/>
      <c r="D645" s="488"/>
      <c r="G645" s="632"/>
      <c r="H645" s="632"/>
      <c r="I645" s="632"/>
      <c r="J645" s="632"/>
      <c r="K645" s="632"/>
      <c r="L645" s="632"/>
      <c r="M645" s="632"/>
      <c r="N645" s="632"/>
      <c r="O645" s="632"/>
      <c r="P645" s="634"/>
      <c r="Q645" s="632"/>
      <c r="R645" s="632"/>
      <c r="S645" s="632"/>
      <c r="T645" s="632"/>
    </row>
    <row r="646" spans="1:20" x14ac:dyDescent="0.25">
      <c r="A646" s="488"/>
      <c r="D646" s="488"/>
      <c r="G646" s="632"/>
      <c r="H646" s="632"/>
      <c r="I646" s="632"/>
      <c r="J646" s="632"/>
      <c r="K646" s="632"/>
      <c r="L646" s="632"/>
      <c r="M646" s="632"/>
      <c r="N646" s="632"/>
      <c r="O646" s="632"/>
      <c r="P646" s="634"/>
      <c r="Q646" s="632"/>
      <c r="R646" s="632"/>
      <c r="S646" s="632"/>
      <c r="T646" s="632"/>
    </row>
    <row r="647" spans="1:20" x14ac:dyDescent="0.25">
      <c r="A647" s="488"/>
      <c r="D647" s="488"/>
      <c r="G647" s="632"/>
      <c r="H647" s="632"/>
      <c r="I647" s="632"/>
      <c r="J647" s="632"/>
      <c r="K647" s="632"/>
      <c r="L647" s="632"/>
      <c r="M647" s="632"/>
      <c r="N647" s="632"/>
      <c r="O647" s="632"/>
      <c r="P647" s="634"/>
      <c r="Q647" s="632"/>
      <c r="R647" s="632"/>
      <c r="S647" s="632"/>
      <c r="T647" s="632"/>
    </row>
    <row r="648" spans="1:20" x14ac:dyDescent="0.25">
      <c r="A648" s="488"/>
      <c r="D648" s="488"/>
      <c r="G648" s="632"/>
      <c r="H648" s="632"/>
      <c r="I648" s="632"/>
      <c r="J648" s="632"/>
      <c r="K648" s="632"/>
      <c r="L648" s="632"/>
      <c r="M648" s="632"/>
      <c r="N648" s="632"/>
      <c r="O648" s="632"/>
      <c r="P648" s="634"/>
      <c r="Q648" s="632"/>
      <c r="R648" s="632"/>
      <c r="S648" s="632"/>
      <c r="T648" s="632"/>
    </row>
    <row r="649" spans="1:20" x14ac:dyDescent="0.25">
      <c r="A649" s="488"/>
      <c r="D649" s="488"/>
      <c r="G649" s="632"/>
      <c r="H649" s="632"/>
      <c r="I649" s="632"/>
      <c r="J649" s="632"/>
      <c r="K649" s="632"/>
      <c r="L649" s="632"/>
      <c r="M649" s="632"/>
      <c r="N649" s="632"/>
      <c r="O649" s="632"/>
      <c r="P649" s="634"/>
      <c r="Q649" s="632"/>
      <c r="R649" s="632"/>
      <c r="S649" s="632"/>
      <c r="T649" s="632"/>
    </row>
    <row r="650" spans="1:20" x14ac:dyDescent="0.25">
      <c r="A650" s="488"/>
      <c r="D650" s="488"/>
      <c r="G650" s="632"/>
      <c r="H650" s="632"/>
      <c r="I650" s="632"/>
      <c r="J650" s="632"/>
      <c r="K650" s="632"/>
      <c r="L650" s="632"/>
      <c r="M650" s="632"/>
      <c r="N650" s="632"/>
      <c r="O650" s="632"/>
      <c r="P650" s="634"/>
      <c r="Q650" s="632"/>
      <c r="R650" s="632"/>
      <c r="S650" s="632"/>
      <c r="T650" s="632"/>
    </row>
    <row r="651" spans="1:20" x14ac:dyDescent="0.25">
      <c r="A651" s="488"/>
      <c r="D651" s="488"/>
      <c r="G651" s="632"/>
      <c r="H651" s="632"/>
      <c r="I651" s="632"/>
      <c r="J651" s="632"/>
      <c r="K651" s="632"/>
      <c r="L651" s="632"/>
      <c r="M651" s="632"/>
      <c r="N651" s="632"/>
      <c r="O651" s="632"/>
      <c r="P651" s="634"/>
      <c r="Q651" s="632"/>
      <c r="R651" s="632"/>
      <c r="S651" s="632"/>
      <c r="T651" s="632"/>
    </row>
    <row r="652" spans="1:20" x14ac:dyDescent="0.25">
      <c r="A652" s="488"/>
      <c r="D652" s="488"/>
      <c r="G652" s="632"/>
      <c r="H652" s="632"/>
      <c r="I652" s="632"/>
      <c r="J652" s="632"/>
      <c r="K652" s="632"/>
      <c r="L652" s="632"/>
      <c r="M652" s="632"/>
      <c r="N652" s="632"/>
      <c r="O652" s="632"/>
      <c r="P652" s="634"/>
      <c r="Q652" s="632"/>
      <c r="R652" s="632"/>
      <c r="S652" s="632"/>
      <c r="T652" s="632"/>
    </row>
    <row r="653" spans="1:20" x14ac:dyDescent="0.25">
      <c r="A653" s="488"/>
      <c r="D653" s="488"/>
      <c r="G653" s="632"/>
      <c r="H653" s="632"/>
      <c r="I653" s="632"/>
      <c r="J653" s="632"/>
      <c r="K653" s="632"/>
      <c r="L653" s="632"/>
      <c r="M653" s="632"/>
      <c r="N653" s="632"/>
      <c r="O653" s="632"/>
      <c r="P653" s="634"/>
      <c r="Q653" s="632"/>
      <c r="R653" s="632"/>
      <c r="S653" s="632"/>
      <c r="T653" s="632"/>
    </row>
    <row r="654" spans="1:20" x14ac:dyDescent="0.25">
      <c r="A654" s="488"/>
      <c r="D654" s="488"/>
      <c r="G654" s="632"/>
      <c r="H654" s="632"/>
      <c r="I654" s="632"/>
      <c r="J654" s="632"/>
      <c r="K654" s="632"/>
      <c r="L654" s="632"/>
      <c r="M654" s="632"/>
      <c r="N654" s="632"/>
      <c r="O654" s="632"/>
      <c r="P654" s="634"/>
      <c r="Q654" s="632"/>
      <c r="R654" s="632"/>
      <c r="S654" s="632"/>
      <c r="T654" s="632"/>
    </row>
    <row r="655" spans="1:20" x14ac:dyDescent="0.25">
      <c r="A655" s="488"/>
      <c r="D655" s="488"/>
      <c r="G655" s="632"/>
      <c r="H655" s="632"/>
      <c r="I655" s="632"/>
      <c r="J655" s="632"/>
      <c r="K655" s="632"/>
      <c r="L655" s="632"/>
      <c r="M655" s="632"/>
      <c r="N655" s="632"/>
      <c r="O655" s="632"/>
      <c r="P655" s="634"/>
      <c r="Q655" s="632"/>
      <c r="R655" s="632"/>
      <c r="S655" s="632"/>
      <c r="T655" s="632"/>
    </row>
    <row r="656" spans="1:20" x14ac:dyDescent="0.25">
      <c r="A656" s="488"/>
      <c r="D656" s="488"/>
      <c r="G656" s="632"/>
      <c r="H656" s="632"/>
      <c r="I656" s="632"/>
      <c r="J656" s="632"/>
      <c r="K656" s="632"/>
      <c r="L656" s="632"/>
      <c r="M656" s="632"/>
      <c r="N656" s="632"/>
      <c r="O656" s="632"/>
      <c r="P656" s="634"/>
      <c r="Q656" s="632"/>
      <c r="R656" s="632"/>
      <c r="S656" s="632"/>
      <c r="T656" s="632"/>
    </row>
    <row r="657" spans="1:20" x14ac:dyDescent="0.25">
      <c r="A657" s="488"/>
      <c r="D657" s="488"/>
      <c r="G657" s="632"/>
      <c r="H657" s="632"/>
      <c r="I657" s="632"/>
      <c r="J657" s="632"/>
      <c r="K657" s="632"/>
      <c r="L657" s="632"/>
      <c r="M657" s="632"/>
      <c r="N657" s="632"/>
      <c r="O657" s="632"/>
      <c r="P657" s="634"/>
      <c r="Q657" s="632"/>
      <c r="R657" s="632"/>
      <c r="S657" s="632"/>
      <c r="T657" s="632"/>
    </row>
    <row r="658" spans="1:20" x14ac:dyDescent="0.25">
      <c r="A658" s="488"/>
      <c r="D658" s="488"/>
      <c r="G658" s="632"/>
      <c r="H658" s="632"/>
      <c r="I658" s="632"/>
      <c r="J658" s="632"/>
      <c r="K658" s="632"/>
      <c r="L658" s="632"/>
      <c r="M658" s="632"/>
      <c r="N658" s="632"/>
      <c r="O658" s="632"/>
      <c r="P658" s="634"/>
      <c r="Q658" s="632"/>
      <c r="R658" s="632"/>
      <c r="S658" s="632"/>
      <c r="T658" s="632"/>
    </row>
    <row r="659" spans="1:20" x14ac:dyDescent="0.25">
      <c r="A659" s="488"/>
      <c r="D659" s="488"/>
      <c r="G659" s="632"/>
      <c r="H659" s="632"/>
      <c r="I659" s="632"/>
      <c r="J659" s="632"/>
      <c r="K659" s="632"/>
      <c r="L659" s="632"/>
      <c r="M659" s="632"/>
      <c r="N659" s="632"/>
      <c r="O659" s="632"/>
      <c r="P659" s="634"/>
      <c r="Q659" s="632"/>
      <c r="R659" s="632"/>
      <c r="S659" s="632"/>
      <c r="T659" s="632"/>
    </row>
    <row r="660" spans="1:20" x14ac:dyDescent="0.25">
      <c r="A660" s="488"/>
      <c r="D660" s="488"/>
      <c r="G660" s="632"/>
      <c r="H660" s="632"/>
      <c r="I660" s="632"/>
      <c r="J660" s="632"/>
      <c r="K660" s="632"/>
      <c r="L660" s="632"/>
      <c r="M660" s="632"/>
      <c r="N660" s="632"/>
      <c r="O660" s="632"/>
      <c r="P660" s="634"/>
      <c r="Q660" s="632"/>
      <c r="R660" s="632"/>
      <c r="S660" s="632"/>
      <c r="T660" s="632"/>
    </row>
    <row r="661" spans="1:20" x14ac:dyDescent="0.25">
      <c r="A661" s="488"/>
      <c r="D661" s="488"/>
      <c r="G661" s="632"/>
      <c r="H661" s="632"/>
      <c r="I661" s="632"/>
      <c r="J661" s="632"/>
      <c r="K661" s="632"/>
      <c r="L661" s="632"/>
      <c r="M661" s="632"/>
      <c r="N661" s="632"/>
      <c r="O661" s="632"/>
      <c r="P661" s="634"/>
      <c r="Q661" s="632"/>
      <c r="R661" s="632"/>
      <c r="S661" s="632"/>
      <c r="T661" s="632"/>
    </row>
    <row r="662" spans="1:20" x14ac:dyDescent="0.25">
      <c r="A662" s="488"/>
      <c r="D662" s="488"/>
      <c r="G662" s="632"/>
      <c r="H662" s="632"/>
      <c r="I662" s="632"/>
      <c r="J662" s="632"/>
      <c r="K662" s="632"/>
      <c r="L662" s="632"/>
      <c r="M662" s="632"/>
      <c r="N662" s="632"/>
      <c r="O662" s="632"/>
      <c r="P662" s="634"/>
      <c r="Q662" s="632"/>
      <c r="R662" s="632"/>
      <c r="S662" s="632"/>
      <c r="T662" s="632"/>
    </row>
    <row r="663" spans="1:20" x14ac:dyDescent="0.25">
      <c r="A663" s="488"/>
      <c r="D663" s="488"/>
      <c r="G663" s="632"/>
      <c r="H663" s="632"/>
      <c r="I663" s="632"/>
      <c r="J663" s="632"/>
      <c r="K663" s="632"/>
      <c r="L663" s="632"/>
      <c r="M663" s="632"/>
      <c r="N663" s="632"/>
      <c r="O663" s="632"/>
      <c r="P663" s="634"/>
      <c r="Q663" s="632"/>
      <c r="R663" s="632"/>
      <c r="S663" s="632"/>
      <c r="T663" s="632"/>
    </row>
    <row r="664" spans="1:20" x14ac:dyDescent="0.25">
      <c r="A664" s="488"/>
      <c r="D664" s="488"/>
      <c r="G664" s="632"/>
      <c r="H664" s="632"/>
      <c r="I664" s="632"/>
      <c r="J664" s="632"/>
      <c r="K664" s="632"/>
      <c r="L664" s="632"/>
      <c r="M664" s="632"/>
      <c r="N664" s="632"/>
      <c r="O664" s="632"/>
      <c r="P664" s="634"/>
      <c r="Q664" s="632"/>
      <c r="R664" s="632"/>
      <c r="S664" s="632"/>
      <c r="T664" s="632"/>
    </row>
    <row r="665" spans="1:20" x14ac:dyDescent="0.25">
      <c r="A665" s="488"/>
      <c r="D665" s="488"/>
      <c r="G665" s="632"/>
      <c r="H665" s="632"/>
      <c r="I665" s="632"/>
      <c r="J665" s="632"/>
      <c r="K665" s="632"/>
      <c r="L665" s="632"/>
      <c r="M665" s="632"/>
      <c r="N665" s="632"/>
      <c r="O665" s="632"/>
      <c r="P665" s="634"/>
      <c r="Q665" s="632"/>
      <c r="R665" s="632"/>
      <c r="S665" s="632"/>
      <c r="T665" s="632"/>
    </row>
    <row r="666" spans="1:20" x14ac:dyDescent="0.25">
      <c r="A666" s="488"/>
      <c r="D666" s="488"/>
      <c r="G666" s="632"/>
      <c r="H666" s="632"/>
      <c r="I666" s="632"/>
      <c r="J666" s="632"/>
      <c r="K666" s="632"/>
      <c r="L666" s="632"/>
      <c r="M666" s="632"/>
      <c r="N666" s="632"/>
      <c r="O666" s="632"/>
      <c r="P666" s="634"/>
      <c r="Q666" s="632"/>
      <c r="R666" s="632"/>
      <c r="S666" s="632"/>
      <c r="T666" s="632"/>
    </row>
    <row r="667" spans="1:20" x14ac:dyDescent="0.25">
      <c r="A667" s="488"/>
      <c r="D667" s="488"/>
      <c r="G667" s="632"/>
      <c r="H667" s="632"/>
      <c r="I667" s="632"/>
      <c r="J667" s="632"/>
      <c r="K667" s="632"/>
      <c r="L667" s="632"/>
      <c r="M667" s="632"/>
      <c r="N667" s="632"/>
      <c r="O667" s="632"/>
      <c r="P667" s="634"/>
      <c r="Q667" s="632"/>
      <c r="R667" s="632"/>
      <c r="S667" s="632"/>
      <c r="T667" s="632"/>
    </row>
    <row r="668" spans="1:20" x14ac:dyDescent="0.25">
      <c r="A668" s="488"/>
      <c r="D668" s="488"/>
      <c r="G668" s="632"/>
      <c r="H668" s="632"/>
      <c r="I668" s="632"/>
      <c r="J668" s="632"/>
      <c r="K668" s="632"/>
      <c r="L668" s="632"/>
      <c r="M668" s="632"/>
      <c r="N668" s="632"/>
      <c r="O668" s="632"/>
      <c r="P668" s="634"/>
      <c r="Q668" s="632"/>
      <c r="R668" s="632"/>
      <c r="S668" s="632"/>
      <c r="T668" s="632"/>
    </row>
    <row r="669" spans="1:20" x14ac:dyDescent="0.25">
      <c r="A669" s="488"/>
      <c r="D669" s="488"/>
      <c r="G669" s="632"/>
      <c r="H669" s="632"/>
      <c r="I669" s="632"/>
      <c r="J669" s="632"/>
      <c r="K669" s="632"/>
      <c r="L669" s="632"/>
      <c r="M669" s="632"/>
      <c r="N669" s="632"/>
      <c r="O669" s="632"/>
      <c r="P669" s="634"/>
      <c r="Q669" s="632"/>
      <c r="R669" s="632"/>
      <c r="S669" s="632"/>
      <c r="T669" s="632"/>
    </row>
    <row r="670" spans="1:20" x14ac:dyDescent="0.25">
      <c r="A670" s="488"/>
      <c r="D670" s="488"/>
      <c r="G670" s="632"/>
      <c r="H670" s="632"/>
      <c r="I670" s="632"/>
      <c r="J670" s="632"/>
      <c r="K670" s="632"/>
      <c r="L670" s="632"/>
      <c r="M670" s="632"/>
      <c r="N670" s="632"/>
      <c r="O670" s="632"/>
      <c r="P670" s="634"/>
      <c r="Q670" s="632"/>
      <c r="R670" s="632"/>
      <c r="S670" s="632"/>
      <c r="T670" s="632"/>
    </row>
    <row r="671" spans="1:20" x14ac:dyDescent="0.25">
      <c r="A671" s="488"/>
      <c r="D671" s="488"/>
      <c r="G671" s="632"/>
      <c r="H671" s="632"/>
      <c r="I671" s="632"/>
      <c r="J671" s="632"/>
      <c r="K671" s="632"/>
      <c r="L671" s="632"/>
      <c r="M671" s="632"/>
      <c r="N671" s="632"/>
      <c r="O671" s="632"/>
      <c r="P671" s="634"/>
      <c r="Q671" s="632"/>
      <c r="R671" s="632"/>
      <c r="S671" s="632"/>
      <c r="T671" s="632"/>
    </row>
    <row r="672" spans="1:20" x14ac:dyDescent="0.25">
      <c r="A672" s="488"/>
      <c r="D672" s="488"/>
      <c r="G672" s="632"/>
      <c r="H672" s="632"/>
      <c r="I672" s="632"/>
      <c r="J672" s="632"/>
      <c r="K672" s="632"/>
      <c r="L672" s="632"/>
      <c r="M672" s="632"/>
      <c r="N672" s="632"/>
      <c r="O672" s="632"/>
      <c r="P672" s="634"/>
      <c r="Q672" s="632"/>
      <c r="R672" s="632"/>
      <c r="S672" s="632"/>
      <c r="T672" s="632"/>
    </row>
    <row r="673" spans="1:20" x14ac:dyDescent="0.25">
      <c r="A673" s="488"/>
      <c r="D673" s="488"/>
      <c r="G673" s="632"/>
      <c r="H673" s="632"/>
      <c r="I673" s="632"/>
      <c r="J673" s="632"/>
      <c r="K673" s="632"/>
      <c r="L673" s="632"/>
      <c r="M673" s="632"/>
      <c r="N673" s="632"/>
      <c r="O673" s="632"/>
      <c r="P673" s="634"/>
      <c r="Q673" s="632"/>
      <c r="R673" s="632"/>
      <c r="S673" s="632"/>
      <c r="T673" s="632"/>
    </row>
    <row r="674" spans="1:20" x14ac:dyDescent="0.25">
      <c r="A674" s="488"/>
      <c r="D674" s="488"/>
      <c r="G674" s="632"/>
      <c r="H674" s="632"/>
      <c r="I674" s="632"/>
      <c r="J674" s="632"/>
      <c r="K674" s="632"/>
      <c r="L674" s="632"/>
      <c r="M674" s="632"/>
      <c r="N674" s="632"/>
      <c r="O674" s="632"/>
      <c r="P674" s="634"/>
      <c r="Q674" s="632"/>
      <c r="R674" s="632"/>
      <c r="S674" s="632"/>
      <c r="T674" s="632"/>
    </row>
    <row r="675" spans="1:20" x14ac:dyDescent="0.25">
      <c r="A675" s="488"/>
      <c r="D675" s="488"/>
      <c r="G675" s="632"/>
      <c r="H675" s="632"/>
      <c r="I675" s="632"/>
      <c r="J675" s="632"/>
      <c r="K675" s="632"/>
      <c r="L675" s="632"/>
      <c r="M675" s="632"/>
      <c r="N675" s="632"/>
      <c r="O675" s="632"/>
      <c r="P675" s="634"/>
      <c r="Q675" s="632"/>
      <c r="R675" s="632"/>
      <c r="S675" s="632"/>
      <c r="T675" s="632"/>
    </row>
    <row r="676" spans="1:20" x14ac:dyDescent="0.25">
      <c r="A676" s="488"/>
      <c r="D676" s="488"/>
      <c r="G676" s="632"/>
      <c r="H676" s="632"/>
      <c r="I676" s="632"/>
      <c r="J676" s="632"/>
      <c r="K676" s="632"/>
      <c r="L676" s="632"/>
      <c r="M676" s="632"/>
      <c r="N676" s="632"/>
      <c r="O676" s="632"/>
      <c r="P676" s="634"/>
      <c r="Q676" s="632"/>
      <c r="R676" s="632"/>
      <c r="S676" s="632"/>
      <c r="T676" s="632"/>
    </row>
    <row r="677" spans="1:20" x14ac:dyDescent="0.25">
      <c r="A677" s="488"/>
      <c r="D677" s="488"/>
      <c r="G677" s="632"/>
      <c r="H677" s="632"/>
      <c r="I677" s="632"/>
      <c r="J677" s="632"/>
      <c r="K677" s="632"/>
      <c r="L677" s="632"/>
      <c r="M677" s="632"/>
      <c r="N677" s="632"/>
      <c r="O677" s="632"/>
      <c r="P677" s="634"/>
      <c r="Q677" s="632"/>
      <c r="R677" s="632"/>
      <c r="S677" s="632"/>
      <c r="T677" s="632"/>
    </row>
    <row r="678" spans="1:20" x14ac:dyDescent="0.25">
      <c r="A678" s="488"/>
      <c r="D678" s="488"/>
      <c r="G678" s="632"/>
      <c r="H678" s="632"/>
      <c r="I678" s="632"/>
      <c r="J678" s="632"/>
      <c r="K678" s="632"/>
      <c r="L678" s="632"/>
      <c r="M678" s="632"/>
      <c r="N678" s="632"/>
      <c r="O678" s="632"/>
      <c r="P678" s="634"/>
      <c r="Q678" s="632"/>
      <c r="R678" s="632"/>
      <c r="S678" s="632"/>
      <c r="T678" s="632"/>
    </row>
    <row r="679" spans="1:20" x14ac:dyDescent="0.25">
      <c r="A679" s="488"/>
      <c r="D679" s="488"/>
      <c r="G679" s="632"/>
      <c r="H679" s="632"/>
      <c r="I679" s="632"/>
      <c r="J679" s="632"/>
      <c r="K679" s="632"/>
      <c r="L679" s="632"/>
      <c r="M679" s="632"/>
      <c r="N679" s="632"/>
      <c r="O679" s="632"/>
      <c r="P679" s="634"/>
      <c r="Q679" s="632"/>
      <c r="R679" s="632"/>
      <c r="S679" s="632"/>
      <c r="T679" s="632"/>
    </row>
    <row r="680" spans="1:20" x14ac:dyDescent="0.25">
      <c r="A680" s="488"/>
      <c r="D680" s="488"/>
      <c r="G680" s="632"/>
      <c r="H680" s="632"/>
      <c r="I680" s="632"/>
      <c r="J680" s="632"/>
      <c r="K680" s="632"/>
      <c r="L680" s="632"/>
      <c r="M680" s="632"/>
      <c r="N680" s="632"/>
      <c r="O680" s="632"/>
      <c r="P680" s="634"/>
      <c r="Q680" s="632"/>
      <c r="R680" s="632"/>
      <c r="S680" s="632"/>
      <c r="T680" s="632"/>
    </row>
    <row r="681" spans="1:20" x14ac:dyDescent="0.25">
      <c r="A681" s="488"/>
      <c r="D681" s="488"/>
      <c r="G681" s="632"/>
      <c r="H681" s="632"/>
      <c r="I681" s="632"/>
      <c r="J681" s="632"/>
      <c r="K681" s="632"/>
      <c r="L681" s="632"/>
      <c r="M681" s="632"/>
      <c r="N681" s="632"/>
      <c r="O681" s="632"/>
      <c r="P681" s="634"/>
      <c r="Q681" s="632"/>
      <c r="R681" s="632"/>
      <c r="S681" s="632"/>
      <c r="T681" s="632"/>
    </row>
    <row r="682" spans="1:20" x14ac:dyDescent="0.25">
      <c r="A682" s="488"/>
      <c r="D682" s="488"/>
      <c r="G682" s="632"/>
      <c r="H682" s="632"/>
      <c r="I682" s="632"/>
      <c r="J682" s="632"/>
      <c r="K682" s="632"/>
      <c r="L682" s="632"/>
      <c r="M682" s="632"/>
      <c r="N682" s="632"/>
      <c r="O682" s="632"/>
      <c r="P682" s="634"/>
      <c r="Q682" s="632"/>
      <c r="R682" s="632"/>
      <c r="S682" s="632"/>
      <c r="T682" s="632"/>
    </row>
    <row r="683" spans="1:20" x14ac:dyDescent="0.25">
      <c r="A683" s="488"/>
      <c r="D683" s="488"/>
      <c r="G683" s="632"/>
      <c r="H683" s="632"/>
      <c r="I683" s="632"/>
      <c r="J683" s="632"/>
      <c r="K683" s="632"/>
      <c r="L683" s="632"/>
      <c r="M683" s="632"/>
      <c r="N683" s="632"/>
      <c r="O683" s="632"/>
      <c r="P683" s="634"/>
      <c r="Q683" s="632"/>
      <c r="R683" s="632"/>
      <c r="S683" s="632"/>
      <c r="T683" s="632"/>
    </row>
    <row r="684" spans="1:20" x14ac:dyDescent="0.25">
      <c r="A684" s="488"/>
      <c r="D684" s="488"/>
      <c r="G684" s="632"/>
      <c r="H684" s="632"/>
      <c r="I684" s="632"/>
      <c r="J684" s="632"/>
      <c r="K684" s="632"/>
      <c r="L684" s="632"/>
      <c r="M684" s="632"/>
      <c r="N684" s="632"/>
      <c r="O684" s="632"/>
      <c r="P684" s="634"/>
      <c r="Q684" s="632"/>
      <c r="R684" s="632"/>
      <c r="S684" s="632"/>
      <c r="T684" s="632"/>
    </row>
    <row r="685" spans="1:20" x14ac:dyDescent="0.25">
      <c r="A685" s="488"/>
      <c r="D685" s="488"/>
      <c r="G685" s="632"/>
      <c r="H685" s="632"/>
      <c r="I685" s="632"/>
      <c r="J685" s="632"/>
      <c r="K685" s="632"/>
      <c r="L685" s="632"/>
      <c r="M685" s="632"/>
      <c r="N685" s="632"/>
      <c r="O685" s="632"/>
      <c r="P685" s="634"/>
      <c r="Q685" s="632"/>
      <c r="R685" s="632"/>
      <c r="S685" s="632"/>
      <c r="T685" s="632"/>
    </row>
    <row r="686" spans="1:20" x14ac:dyDescent="0.25">
      <c r="A686" s="488"/>
      <c r="D686" s="488"/>
      <c r="G686" s="632"/>
      <c r="H686" s="632"/>
      <c r="I686" s="632"/>
      <c r="J686" s="632"/>
      <c r="K686" s="632"/>
      <c r="L686" s="632"/>
      <c r="M686" s="632"/>
      <c r="N686" s="632"/>
      <c r="O686" s="632"/>
      <c r="P686" s="634"/>
      <c r="Q686" s="632"/>
      <c r="R686" s="632"/>
      <c r="S686" s="632"/>
      <c r="T686" s="632"/>
    </row>
    <row r="687" spans="1:20" x14ac:dyDescent="0.25">
      <c r="A687" s="488"/>
      <c r="D687" s="488"/>
      <c r="G687" s="632"/>
      <c r="H687" s="632"/>
      <c r="I687" s="632"/>
      <c r="J687" s="632"/>
      <c r="K687" s="632"/>
      <c r="L687" s="632"/>
      <c r="M687" s="632"/>
      <c r="N687" s="632"/>
      <c r="O687" s="632"/>
      <c r="P687" s="634"/>
      <c r="Q687" s="632"/>
      <c r="R687" s="632"/>
      <c r="S687" s="632"/>
      <c r="T687" s="632"/>
    </row>
    <row r="688" spans="1:20" x14ac:dyDescent="0.25">
      <c r="A688" s="488"/>
      <c r="D688" s="488"/>
      <c r="G688" s="632"/>
      <c r="H688" s="632"/>
      <c r="I688" s="632"/>
      <c r="J688" s="632"/>
      <c r="K688" s="632"/>
      <c r="L688" s="632"/>
      <c r="M688" s="632"/>
      <c r="N688" s="632"/>
      <c r="O688" s="632"/>
      <c r="P688" s="634"/>
      <c r="Q688" s="632"/>
      <c r="R688" s="632"/>
      <c r="S688" s="632"/>
      <c r="T688" s="632"/>
    </row>
    <row r="689" spans="1:20" x14ac:dyDescent="0.25">
      <c r="A689" s="488"/>
      <c r="D689" s="488"/>
      <c r="G689" s="632"/>
      <c r="H689" s="632"/>
      <c r="I689" s="632"/>
      <c r="J689" s="632"/>
      <c r="K689" s="632"/>
      <c r="L689" s="632"/>
      <c r="M689" s="632"/>
      <c r="N689" s="632"/>
      <c r="O689" s="632"/>
      <c r="P689" s="634"/>
      <c r="Q689" s="632"/>
      <c r="R689" s="632"/>
      <c r="S689" s="632"/>
      <c r="T689" s="632"/>
    </row>
    <row r="690" spans="1:20" x14ac:dyDescent="0.25">
      <c r="A690" s="488"/>
      <c r="D690" s="488"/>
      <c r="G690" s="632"/>
      <c r="H690" s="632"/>
      <c r="I690" s="632"/>
      <c r="J690" s="632"/>
      <c r="K690" s="632"/>
      <c r="L690" s="632"/>
      <c r="M690" s="632"/>
      <c r="N690" s="632"/>
      <c r="O690" s="632"/>
      <c r="P690" s="634"/>
      <c r="Q690" s="632"/>
      <c r="R690" s="632"/>
      <c r="S690" s="632"/>
      <c r="T690" s="632"/>
    </row>
    <row r="691" spans="1:20" x14ac:dyDescent="0.25">
      <c r="A691" s="488"/>
      <c r="D691" s="488"/>
      <c r="G691" s="632"/>
      <c r="H691" s="632"/>
      <c r="I691" s="632"/>
      <c r="J691" s="632"/>
      <c r="K691" s="632"/>
      <c r="L691" s="632"/>
      <c r="M691" s="632"/>
      <c r="N691" s="632"/>
      <c r="O691" s="632"/>
      <c r="P691" s="634"/>
      <c r="Q691" s="632"/>
      <c r="R691" s="632"/>
      <c r="S691" s="632"/>
      <c r="T691" s="632"/>
    </row>
    <row r="692" spans="1:20" x14ac:dyDescent="0.25">
      <c r="A692" s="488"/>
      <c r="D692" s="488"/>
      <c r="G692" s="632"/>
      <c r="H692" s="632"/>
      <c r="I692" s="632"/>
      <c r="J692" s="632"/>
      <c r="K692" s="632"/>
      <c r="L692" s="632"/>
      <c r="M692" s="632"/>
      <c r="N692" s="632"/>
      <c r="O692" s="632"/>
      <c r="P692" s="634"/>
      <c r="Q692" s="632"/>
      <c r="R692" s="632"/>
      <c r="S692" s="632"/>
      <c r="T692" s="632"/>
    </row>
    <row r="693" spans="1:20" x14ac:dyDescent="0.25">
      <c r="A693" s="488"/>
      <c r="D693" s="488"/>
      <c r="G693" s="632"/>
      <c r="H693" s="632"/>
      <c r="I693" s="632"/>
      <c r="J693" s="632"/>
      <c r="K693" s="632"/>
      <c r="L693" s="632"/>
      <c r="M693" s="632"/>
      <c r="N693" s="632"/>
      <c r="O693" s="632"/>
      <c r="P693" s="634"/>
      <c r="Q693" s="632"/>
      <c r="R693" s="632"/>
      <c r="S693" s="632"/>
      <c r="T693" s="632"/>
    </row>
    <row r="694" spans="1:20" x14ac:dyDescent="0.25">
      <c r="A694" s="488"/>
      <c r="D694" s="488"/>
      <c r="G694" s="632"/>
      <c r="H694" s="632"/>
      <c r="I694" s="632"/>
      <c r="J694" s="632"/>
      <c r="K694" s="632"/>
      <c r="L694" s="632"/>
      <c r="M694" s="632"/>
      <c r="N694" s="632"/>
      <c r="O694" s="632"/>
      <c r="P694" s="634"/>
      <c r="Q694" s="632"/>
      <c r="R694" s="632"/>
      <c r="S694" s="632"/>
      <c r="T694" s="632"/>
    </row>
    <row r="695" spans="1:20" x14ac:dyDescent="0.25">
      <c r="A695" s="488"/>
      <c r="D695" s="488"/>
      <c r="G695" s="632"/>
      <c r="H695" s="632"/>
      <c r="I695" s="632"/>
      <c r="J695" s="632"/>
      <c r="K695" s="632"/>
      <c r="L695" s="632"/>
      <c r="M695" s="632"/>
      <c r="N695" s="632"/>
      <c r="O695" s="632"/>
      <c r="P695" s="634"/>
      <c r="Q695" s="632"/>
      <c r="R695" s="632"/>
      <c r="S695" s="632"/>
      <c r="T695" s="632"/>
    </row>
    <row r="696" spans="1:20" x14ac:dyDescent="0.25">
      <c r="A696" s="488"/>
      <c r="D696" s="488"/>
      <c r="G696" s="632"/>
      <c r="H696" s="632"/>
      <c r="I696" s="632"/>
      <c r="J696" s="632"/>
      <c r="K696" s="632"/>
      <c r="L696" s="632"/>
      <c r="M696" s="632"/>
      <c r="N696" s="632"/>
      <c r="O696" s="632"/>
      <c r="P696" s="634"/>
      <c r="Q696" s="632"/>
      <c r="R696" s="632"/>
      <c r="S696" s="632"/>
      <c r="T696" s="632"/>
    </row>
    <row r="697" spans="1:20" x14ac:dyDescent="0.25">
      <c r="A697" s="488"/>
      <c r="D697" s="488"/>
      <c r="G697" s="632"/>
      <c r="H697" s="632"/>
      <c r="I697" s="632"/>
      <c r="J697" s="632"/>
      <c r="K697" s="632"/>
      <c r="L697" s="632"/>
      <c r="M697" s="632"/>
      <c r="N697" s="632"/>
      <c r="O697" s="632"/>
      <c r="P697" s="634"/>
      <c r="Q697" s="632"/>
      <c r="R697" s="632"/>
      <c r="S697" s="632"/>
      <c r="T697" s="632"/>
    </row>
    <row r="698" spans="1:20" x14ac:dyDescent="0.25">
      <c r="A698" s="488"/>
      <c r="D698" s="488"/>
      <c r="G698" s="632"/>
      <c r="H698" s="632"/>
      <c r="I698" s="632"/>
      <c r="J698" s="632"/>
      <c r="K698" s="632"/>
      <c r="L698" s="632"/>
      <c r="M698" s="632"/>
      <c r="N698" s="632"/>
      <c r="O698" s="632"/>
      <c r="P698" s="634"/>
      <c r="Q698" s="632"/>
      <c r="R698" s="632"/>
      <c r="S698" s="632"/>
      <c r="T698" s="632"/>
    </row>
    <row r="699" spans="1:20" x14ac:dyDescent="0.25">
      <c r="A699" s="488"/>
      <c r="D699" s="488"/>
      <c r="G699" s="632"/>
      <c r="H699" s="632"/>
      <c r="I699" s="632"/>
      <c r="J699" s="632"/>
      <c r="K699" s="632"/>
      <c r="L699" s="632"/>
      <c r="M699" s="632"/>
      <c r="N699" s="632"/>
      <c r="O699" s="632"/>
      <c r="P699" s="634"/>
      <c r="Q699" s="632"/>
      <c r="R699" s="632"/>
      <c r="S699" s="632"/>
      <c r="T699" s="632"/>
    </row>
    <row r="700" spans="1:20" x14ac:dyDescent="0.25">
      <c r="A700" s="488"/>
      <c r="D700" s="488"/>
      <c r="G700" s="632"/>
      <c r="H700" s="632"/>
      <c r="I700" s="632"/>
      <c r="J700" s="632"/>
      <c r="K700" s="632"/>
      <c r="L700" s="632"/>
      <c r="M700" s="632"/>
      <c r="N700" s="632"/>
      <c r="O700" s="632"/>
      <c r="P700" s="634"/>
      <c r="Q700" s="632"/>
      <c r="R700" s="632"/>
      <c r="S700" s="632"/>
      <c r="T700" s="632"/>
    </row>
    <row r="701" spans="1:20" x14ac:dyDescent="0.25">
      <c r="A701" s="488"/>
      <c r="D701" s="488"/>
      <c r="G701" s="632"/>
      <c r="H701" s="632"/>
      <c r="I701" s="632"/>
      <c r="J701" s="632"/>
      <c r="K701" s="632"/>
      <c r="L701" s="632"/>
      <c r="M701" s="632"/>
      <c r="N701" s="632"/>
      <c r="O701" s="632"/>
      <c r="P701" s="634"/>
      <c r="Q701" s="632"/>
      <c r="R701" s="632"/>
      <c r="S701" s="632"/>
      <c r="T701" s="632"/>
    </row>
    <row r="702" spans="1:20" x14ac:dyDescent="0.25">
      <c r="A702" s="488"/>
      <c r="D702" s="488"/>
      <c r="G702" s="632"/>
      <c r="H702" s="632"/>
      <c r="I702" s="632"/>
      <c r="J702" s="632"/>
      <c r="K702" s="632"/>
      <c r="L702" s="632"/>
      <c r="M702" s="632"/>
      <c r="N702" s="632"/>
      <c r="O702" s="632"/>
      <c r="P702" s="634"/>
      <c r="Q702" s="632"/>
      <c r="R702" s="632"/>
      <c r="S702" s="632"/>
      <c r="T702" s="632"/>
    </row>
    <row r="703" spans="1:20" x14ac:dyDescent="0.25">
      <c r="A703" s="488"/>
      <c r="D703" s="488"/>
      <c r="G703" s="632"/>
      <c r="H703" s="632"/>
      <c r="I703" s="632"/>
      <c r="J703" s="632"/>
      <c r="K703" s="632"/>
      <c r="L703" s="632"/>
      <c r="M703" s="632"/>
      <c r="N703" s="632"/>
      <c r="O703" s="632"/>
      <c r="P703" s="634"/>
      <c r="Q703" s="632"/>
      <c r="R703" s="632"/>
      <c r="S703" s="632"/>
      <c r="T703" s="632"/>
    </row>
    <row r="704" spans="1:20" x14ac:dyDescent="0.25">
      <c r="A704" s="488"/>
      <c r="D704" s="488"/>
      <c r="G704" s="632"/>
      <c r="H704" s="632"/>
      <c r="I704" s="632"/>
      <c r="J704" s="632"/>
      <c r="K704" s="632"/>
      <c r="L704" s="632"/>
      <c r="M704" s="632"/>
      <c r="N704" s="632"/>
      <c r="O704" s="632"/>
      <c r="P704" s="634"/>
      <c r="Q704" s="632"/>
      <c r="R704" s="632"/>
      <c r="S704" s="632"/>
      <c r="T704" s="632"/>
    </row>
    <row r="705" spans="1:20" x14ac:dyDescent="0.25">
      <c r="A705" s="488"/>
      <c r="D705" s="488"/>
      <c r="G705" s="632"/>
      <c r="H705" s="632"/>
      <c r="I705" s="632"/>
      <c r="J705" s="632"/>
      <c r="K705" s="632"/>
      <c r="L705" s="632"/>
      <c r="M705" s="632"/>
      <c r="N705" s="632"/>
      <c r="O705" s="632"/>
      <c r="P705" s="634"/>
      <c r="Q705" s="632"/>
      <c r="R705" s="632"/>
      <c r="S705" s="632"/>
      <c r="T705" s="632"/>
    </row>
    <row r="706" spans="1:20" x14ac:dyDescent="0.25">
      <c r="A706" s="488"/>
      <c r="D706" s="488"/>
      <c r="G706" s="632"/>
      <c r="H706" s="632"/>
      <c r="I706" s="632"/>
      <c r="J706" s="632"/>
      <c r="K706" s="632"/>
      <c r="L706" s="632"/>
      <c r="M706" s="632"/>
      <c r="N706" s="632"/>
      <c r="O706" s="632"/>
      <c r="P706" s="634"/>
      <c r="Q706" s="632"/>
      <c r="R706" s="632"/>
      <c r="S706" s="632"/>
      <c r="T706" s="632"/>
    </row>
    <row r="707" spans="1:20" x14ac:dyDescent="0.25">
      <c r="A707" s="488"/>
      <c r="D707" s="488"/>
      <c r="G707" s="632"/>
      <c r="H707" s="632"/>
      <c r="I707" s="632"/>
      <c r="J707" s="632"/>
      <c r="K707" s="632"/>
      <c r="L707" s="632"/>
      <c r="M707" s="632"/>
      <c r="N707" s="632"/>
      <c r="O707" s="632"/>
      <c r="P707" s="634"/>
      <c r="Q707" s="632"/>
      <c r="R707" s="632"/>
      <c r="S707" s="632"/>
      <c r="T707" s="632"/>
    </row>
    <row r="708" spans="1:20" x14ac:dyDescent="0.25">
      <c r="A708" s="488"/>
      <c r="D708" s="488"/>
      <c r="G708" s="632"/>
      <c r="H708" s="632"/>
      <c r="I708" s="632"/>
      <c r="J708" s="632"/>
      <c r="K708" s="632"/>
      <c r="L708" s="632"/>
      <c r="M708" s="632"/>
      <c r="N708" s="632"/>
      <c r="O708" s="632"/>
      <c r="P708" s="634"/>
      <c r="Q708" s="632"/>
      <c r="R708" s="632"/>
      <c r="S708" s="632"/>
      <c r="T708" s="632"/>
    </row>
    <row r="709" spans="1:20" x14ac:dyDescent="0.25">
      <c r="A709" s="488"/>
      <c r="D709" s="488"/>
      <c r="G709" s="632"/>
      <c r="H709" s="632"/>
      <c r="I709" s="632"/>
      <c r="J709" s="632"/>
      <c r="K709" s="632"/>
      <c r="L709" s="632"/>
      <c r="M709" s="632"/>
      <c r="N709" s="632"/>
      <c r="O709" s="632"/>
      <c r="P709" s="634"/>
      <c r="Q709" s="632"/>
      <c r="R709" s="632"/>
      <c r="S709" s="632"/>
      <c r="T709" s="632"/>
    </row>
    <row r="710" spans="1:20" x14ac:dyDescent="0.25">
      <c r="A710" s="488"/>
      <c r="D710" s="488"/>
      <c r="G710" s="632"/>
      <c r="H710" s="632"/>
      <c r="I710" s="632"/>
      <c r="J710" s="632"/>
      <c r="K710" s="632"/>
      <c r="L710" s="632"/>
      <c r="M710" s="632"/>
      <c r="N710" s="632"/>
      <c r="O710" s="632"/>
      <c r="P710" s="634"/>
      <c r="Q710" s="632"/>
      <c r="R710" s="632"/>
      <c r="S710" s="632"/>
      <c r="T710" s="632"/>
    </row>
    <row r="711" spans="1:20" x14ac:dyDescent="0.25">
      <c r="A711" s="488"/>
      <c r="D711" s="488"/>
      <c r="G711" s="632"/>
      <c r="H711" s="632"/>
      <c r="I711" s="632"/>
      <c r="J711" s="632"/>
      <c r="K711" s="632"/>
      <c r="L711" s="632"/>
      <c r="M711" s="632"/>
      <c r="N711" s="632"/>
      <c r="O711" s="632"/>
      <c r="P711" s="634"/>
      <c r="Q711" s="632"/>
      <c r="R711" s="632"/>
      <c r="S711" s="632"/>
      <c r="T711" s="632"/>
    </row>
    <row r="712" spans="1:20" x14ac:dyDescent="0.25">
      <c r="A712" s="488"/>
      <c r="D712" s="488"/>
      <c r="G712" s="632"/>
      <c r="H712" s="632"/>
      <c r="I712" s="632"/>
      <c r="J712" s="632"/>
      <c r="K712" s="632"/>
      <c r="L712" s="632"/>
      <c r="M712" s="632"/>
      <c r="N712" s="632"/>
      <c r="O712" s="632"/>
      <c r="P712" s="634"/>
      <c r="Q712" s="632"/>
      <c r="R712" s="632"/>
      <c r="S712" s="632"/>
      <c r="T712" s="632"/>
    </row>
    <row r="713" spans="1:20" x14ac:dyDescent="0.25">
      <c r="A713" s="488"/>
      <c r="D713" s="488"/>
      <c r="G713" s="632"/>
      <c r="H713" s="632"/>
      <c r="I713" s="632"/>
      <c r="J713" s="632"/>
      <c r="K713" s="632"/>
      <c r="L713" s="632"/>
      <c r="M713" s="632"/>
      <c r="N713" s="632"/>
      <c r="O713" s="632"/>
      <c r="P713" s="634"/>
      <c r="Q713" s="632"/>
      <c r="R713" s="632"/>
      <c r="S713" s="632"/>
      <c r="T713" s="632"/>
    </row>
    <row r="714" spans="1:20" x14ac:dyDescent="0.25">
      <c r="A714" s="488"/>
      <c r="D714" s="488"/>
      <c r="G714" s="632"/>
      <c r="H714" s="632"/>
      <c r="I714" s="632"/>
      <c r="J714" s="632"/>
      <c r="K714" s="632"/>
      <c r="L714" s="632"/>
      <c r="M714" s="632"/>
      <c r="N714" s="632"/>
      <c r="O714" s="632"/>
      <c r="P714" s="634"/>
      <c r="Q714" s="632"/>
      <c r="R714" s="632"/>
      <c r="S714" s="632"/>
      <c r="T714" s="632"/>
    </row>
    <row r="715" spans="1:20" x14ac:dyDescent="0.25">
      <c r="A715" s="488"/>
      <c r="D715" s="488"/>
      <c r="G715" s="632"/>
      <c r="H715" s="632"/>
      <c r="I715" s="632"/>
      <c r="J715" s="632"/>
      <c r="K715" s="632"/>
      <c r="L715" s="632"/>
      <c r="M715" s="632"/>
      <c r="N715" s="632"/>
      <c r="O715" s="632"/>
      <c r="P715" s="634"/>
      <c r="Q715" s="632"/>
      <c r="R715" s="632"/>
      <c r="S715" s="632"/>
      <c r="T715" s="632"/>
    </row>
    <row r="716" spans="1:20" x14ac:dyDescent="0.25">
      <c r="A716" s="488"/>
      <c r="D716" s="488"/>
      <c r="G716" s="632"/>
      <c r="H716" s="632"/>
      <c r="I716" s="632"/>
      <c r="J716" s="632"/>
      <c r="K716" s="632"/>
      <c r="L716" s="632"/>
      <c r="M716" s="632"/>
      <c r="N716" s="632"/>
      <c r="O716" s="632"/>
      <c r="P716" s="634"/>
      <c r="Q716" s="632"/>
      <c r="R716" s="632"/>
      <c r="S716" s="632"/>
      <c r="T716" s="632"/>
    </row>
    <row r="717" spans="1:20" x14ac:dyDescent="0.25">
      <c r="A717" s="488"/>
      <c r="D717" s="488"/>
      <c r="G717" s="632"/>
      <c r="H717" s="632"/>
      <c r="I717" s="632"/>
      <c r="J717" s="632"/>
      <c r="K717" s="632"/>
      <c r="L717" s="632"/>
      <c r="M717" s="632"/>
      <c r="N717" s="632"/>
      <c r="O717" s="632"/>
      <c r="P717" s="634"/>
      <c r="Q717" s="632"/>
      <c r="R717" s="632"/>
      <c r="S717" s="632"/>
      <c r="T717" s="632"/>
    </row>
    <row r="718" spans="1:20" x14ac:dyDescent="0.25">
      <c r="A718" s="488"/>
      <c r="D718" s="488"/>
      <c r="G718" s="632"/>
      <c r="H718" s="632"/>
      <c r="I718" s="632"/>
      <c r="J718" s="632"/>
      <c r="K718" s="632"/>
      <c r="L718" s="632"/>
      <c r="M718" s="632"/>
      <c r="N718" s="632"/>
      <c r="O718" s="632"/>
      <c r="P718" s="634"/>
      <c r="Q718" s="632"/>
      <c r="R718" s="632"/>
      <c r="S718" s="632"/>
      <c r="T718" s="632"/>
    </row>
    <row r="719" spans="1:20" x14ac:dyDescent="0.25">
      <c r="A719" s="488"/>
      <c r="D719" s="488"/>
      <c r="G719" s="632"/>
      <c r="H719" s="632"/>
      <c r="I719" s="632"/>
      <c r="J719" s="632"/>
      <c r="K719" s="632"/>
      <c r="L719" s="632"/>
      <c r="M719" s="632"/>
      <c r="N719" s="632"/>
      <c r="O719" s="632"/>
      <c r="P719" s="634"/>
      <c r="Q719" s="632"/>
      <c r="R719" s="632"/>
      <c r="S719" s="632"/>
      <c r="T719" s="632"/>
    </row>
    <row r="720" spans="1:20" x14ac:dyDescent="0.25">
      <c r="A720" s="488"/>
      <c r="D720" s="488"/>
      <c r="G720" s="632"/>
      <c r="H720" s="632"/>
      <c r="I720" s="632"/>
      <c r="J720" s="632"/>
      <c r="K720" s="632"/>
      <c r="L720" s="632"/>
      <c r="M720" s="632"/>
      <c r="N720" s="632"/>
      <c r="O720" s="632"/>
      <c r="P720" s="634"/>
      <c r="Q720" s="632"/>
      <c r="R720" s="632"/>
      <c r="S720" s="632"/>
      <c r="T720" s="632"/>
    </row>
    <row r="721" spans="1:20" x14ac:dyDescent="0.25">
      <c r="A721" s="488"/>
      <c r="D721" s="488"/>
      <c r="G721" s="632"/>
      <c r="H721" s="632"/>
      <c r="I721" s="632"/>
      <c r="J721" s="632"/>
      <c r="K721" s="632"/>
      <c r="L721" s="632"/>
      <c r="M721" s="632"/>
      <c r="N721" s="632"/>
      <c r="O721" s="632"/>
      <c r="P721" s="634"/>
      <c r="Q721" s="632"/>
      <c r="R721" s="632"/>
      <c r="S721" s="632"/>
      <c r="T721" s="632"/>
    </row>
    <row r="722" spans="1:20" x14ac:dyDescent="0.25">
      <c r="A722" s="488"/>
      <c r="D722" s="488"/>
      <c r="G722" s="632"/>
      <c r="H722" s="632"/>
      <c r="I722" s="632"/>
      <c r="J722" s="632"/>
      <c r="K722" s="632"/>
      <c r="L722" s="632"/>
      <c r="M722" s="632"/>
      <c r="N722" s="632"/>
      <c r="O722" s="632"/>
      <c r="P722" s="634"/>
      <c r="Q722" s="632"/>
      <c r="R722" s="632"/>
      <c r="S722" s="632"/>
      <c r="T722" s="632"/>
    </row>
    <row r="723" spans="1:20" x14ac:dyDescent="0.25">
      <c r="A723" s="488"/>
      <c r="D723" s="488"/>
      <c r="G723" s="632"/>
      <c r="H723" s="632"/>
      <c r="I723" s="632"/>
      <c r="J723" s="632"/>
      <c r="K723" s="632"/>
      <c r="L723" s="632"/>
      <c r="M723" s="632"/>
      <c r="N723" s="632"/>
      <c r="O723" s="632"/>
      <c r="P723" s="634"/>
      <c r="Q723" s="632"/>
      <c r="R723" s="632"/>
      <c r="S723" s="632"/>
      <c r="T723" s="632"/>
    </row>
    <row r="724" spans="1:20" x14ac:dyDescent="0.25">
      <c r="A724" s="488"/>
      <c r="D724" s="488"/>
      <c r="G724" s="632"/>
      <c r="H724" s="632"/>
      <c r="I724" s="632"/>
      <c r="J724" s="632"/>
      <c r="K724" s="632"/>
      <c r="L724" s="632"/>
      <c r="M724" s="632"/>
      <c r="N724" s="632"/>
      <c r="O724" s="632"/>
      <c r="P724" s="634"/>
      <c r="Q724" s="632"/>
      <c r="R724" s="632"/>
      <c r="S724" s="632"/>
      <c r="T724" s="632"/>
    </row>
    <row r="725" spans="1:20" x14ac:dyDescent="0.25">
      <c r="A725" s="488"/>
      <c r="D725" s="488"/>
      <c r="G725" s="632"/>
      <c r="H725" s="632"/>
      <c r="I725" s="632"/>
      <c r="J725" s="632"/>
      <c r="K725" s="632"/>
      <c r="L725" s="632"/>
      <c r="M725" s="632"/>
      <c r="N725" s="632"/>
      <c r="O725" s="632"/>
      <c r="P725" s="634"/>
      <c r="Q725" s="632"/>
      <c r="R725" s="632"/>
      <c r="S725" s="632"/>
      <c r="T725" s="632"/>
    </row>
    <row r="726" spans="1:20" x14ac:dyDescent="0.25">
      <c r="A726" s="488"/>
      <c r="D726" s="488"/>
      <c r="G726" s="632"/>
      <c r="H726" s="632"/>
      <c r="I726" s="632"/>
      <c r="J726" s="632"/>
      <c r="K726" s="632"/>
      <c r="L726" s="632"/>
      <c r="M726" s="632"/>
      <c r="N726" s="632"/>
      <c r="O726" s="632"/>
      <c r="P726" s="634"/>
      <c r="Q726" s="632"/>
      <c r="R726" s="632"/>
      <c r="S726" s="632"/>
      <c r="T726" s="632"/>
    </row>
    <row r="727" spans="1:20" x14ac:dyDescent="0.25">
      <c r="A727" s="488"/>
      <c r="D727" s="488"/>
      <c r="G727" s="632"/>
      <c r="H727" s="632"/>
      <c r="I727" s="632"/>
      <c r="J727" s="632"/>
      <c r="K727" s="632"/>
      <c r="L727" s="632"/>
      <c r="M727" s="632"/>
      <c r="N727" s="632"/>
      <c r="O727" s="632"/>
      <c r="P727" s="634"/>
      <c r="Q727" s="632"/>
      <c r="R727" s="632"/>
      <c r="S727" s="632"/>
      <c r="T727" s="632"/>
    </row>
    <row r="728" spans="1:20" x14ac:dyDescent="0.25">
      <c r="A728" s="488"/>
      <c r="D728" s="488"/>
      <c r="G728" s="632"/>
      <c r="H728" s="632"/>
      <c r="I728" s="632"/>
      <c r="J728" s="632"/>
      <c r="K728" s="632"/>
      <c r="L728" s="632"/>
      <c r="M728" s="632"/>
      <c r="N728" s="632"/>
      <c r="O728" s="632"/>
      <c r="P728" s="634"/>
      <c r="Q728" s="632"/>
      <c r="R728" s="632"/>
      <c r="S728" s="632"/>
      <c r="T728" s="632"/>
    </row>
    <row r="729" spans="1:20" x14ac:dyDescent="0.25">
      <c r="A729" s="488"/>
      <c r="D729" s="488"/>
      <c r="G729" s="632"/>
      <c r="H729" s="632"/>
      <c r="I729" s="632"/>
      <c r="J729" s="632"/>
      <c r="K729" s="632"/>
      <c r="L729" s="632"/>
      <c r="M729" s="632"/>
      <c r="N729" s="632"/>
      <c r="O729" s="632"/>
      <c r="P729" s="634"/>
      <c r="Q729" s="632"/>
      <c r="R729" s="632"/>
      <c r="S729" s="632"/>
      <c r="T729" s="632"/>
    </row>
    <row r="730" spans="1:20" x14ac:dyDescent="0.25">
      <c r="A730" s="488"/>
      <c r="D730" s="488"/>
      <c r="G730" s="632"/>
      <c r="H730" s="632"/>
      <c r="I730" s="632"/>
      <c r="J730" s="632"/>
      <c r="K730" s="632"/>
      <c r="L730" s="632"/>
      <c r="M730" s="632"/>
      <c r="N730" s="632"/>
      <c r="O730" s="632"/>
      <c r="P730" s="634"/>
      <c r="Q730" s="632"/>
      <c r="R730" s="632"/>
      <c r="S730" s="632"/>
      <c r="T730" s="632"/>
    </row>
    <row r="731" spans="1:20" x14ac:dyDescent="0.25">
      <c r="A731" s="488"/>
      <c r="D731" s="488"/>
      <c r="G731" s="632"/>
      <c r="H731" s="632"/>
      <c r="I731" s="632"/>
      <c r="J731" s="632"/>
      <c r="K731" s="632"/>
      <c r="L731" s="632"/>
      <c r="M731" s="632"/>
      <c r="N731" s="632"/>
      <c r="O731" s="632"/>
      <c r="P731" s="634"/>
      <c r="Q731" s="632"/>
      <c r="R731" s="632"/>
      <c r="S731" s="632"/>
      <c r="T731" s="632"/>
    </row>
    <row r="732" spans="1:20" x14ac:dyDescent="0.25">
      <c r="A732" s="488"/>
      <c r="D732" s="488"/>
      <c r="G732" s="632"/>
      <c r="H732" s="632"/>
      <c r="I732" s="632"/>
      <c r="J732" s="632"/>
      <c r="K732" s="632"/>
      <c r="L732" s="632"/>
      <c r="M732" s="632"/>
      <c r="N732" s="632"/>
      <c r="O732" s="632"/>
      <c r="P732" s="634"/>
      <c r="Q732" s="632"/>
      <c r="R732" s="632"/>
      <c r="S732" s="632"/>
      <c r="T732" s="632"/>
    </row>
    <row r="733" spans="1:20" x14ac:dyDescent="0.25">
      <c r="A733" s="488"/>
      <c r="D733" s="488"/>
      <c r="G733" s="632"/>
      <c r="H733" s="632"/>
      <c r="I733" s="632"/>
      <c r="J733" s="632"/>
      <c r="K733" s="632"/>
      <c r="L733" s="632"/>
      <c r="M733" s="632"/>
      <c r="N733" s="632"/>
      <c r="O733" s="632"/>
      <c r="P733" s="634"/>
      <c r="Q733" s="632"/>
      <c r="R733" s="632"/>
      <c r="S733" s="632"/>
      <c r="T733" s="632"/>
    </row>
    <row r="734" spans="1:20" x14ac:dyDescent="0.25">
      <c r="A734" s="488"/>
      <c r="D734" s="488"/>
      <c r="G734" s="632"/>
      <c r="H734" s="632"/>
      <c r="I734" s="632"/>
      <c r="J734" s="632"/>
      <c r="K734" s="632"/>
      <c r="L734" s="632"/>
      <c r="M734" s="632"/>
      <c r="N734" s="632"/>
      <c r="O734" s="632"/>
      <c r="P734" s="634"/>
      <c r="Q734" s="632"/>
      <c r="R734" s="632"/>
      <c r="S734" s="632"/>
      <c r="T734" s="632"/>
    </row>
    <row r="735" spans="1:20" x14ac:dyDescent="0.25">
      <c r="A735" s="488"/>
      <c r="D735" s="488"/>
      <c r="G735" s="632"/>
      <c r="H735" s="632"/>
      <c r="I735" s="632"/>
      <c r="J735" s="632"/>
      <c r="K735" s="632"/>
      <c r="L735" s="632"/>
      <c r="M735" s="632"/>
      <c r="N735" s="632"/>
      <c r="O735" s="632"/>
      <c r="P735" s="634"/>
      <c r="Q735" s="632"/>
      <c r="R735" s="632"/>
      <c r="S735" s="632"/>
      <c r="T735" s="632"/>
    </row>
    <row r="736" spans="1:20" x14ac:dyDescent="0.25">
      <c r="A736" s="488"/>
      <c r="D736" s="488"/>
      <c r="G736" s="632"/>
      <c r="H736" s="632"/>
      <c r="I736" s="632"/>
      <c r="J736" s="632"/>
      <c r="K736" s="632"/>
      <c r="L736" s="632"/>
      <c r="M736" s="632"/>
      <c r="N736" s="632"/>
      <c r="O736" s="632"/>
      <c r="P736" s="634"/>
      <c r="Q736" s="632"/>
      <c r="R736" s="632"/>
      <c r="S736" s="632"/>
      <c r="T736" s="632"/>
    </row>
    <row r="737" spans="1:20" x14ac:dyDescent="0.25">
      <c r="A737" s="488"/>
      <c r="D737" s="488"/>
      <c r="G737" s="632"/>
      <c r="H737" s="632"/>
      <c r="I737" s="632"/>
      <c r="J737" s="632"/>
      <c r="K737" s="632"/>
      <c r="L737" s="632"/>
      <c r="M737" s="632"/>
      <c r="N737" s="632"/>
      <c r="O737" s="632"/>
      <c r="P737" s="634"/>
      <c r="Q737" s="632"/>
      <c r="R737" s="632"/>
      <c r="S737" s="632"/>
      <c r="T737" s="632"/>
    </row>
    <row r="738" spans="1:20" x14ac:dyDescent="0.25">
      <c r="A738" s="488"/>
      <c r="D738" s="488"/>
      <c r="G738" s="632"/>
      <c r="H738" s="632"/>
      <c r="I738" s="632"/>
      <c r="J738" s="632"/>
      <c r="K738" s="632"/>
      <c r="L738" s="632"/>
      <c r="M738" s="632"/>
      <c r="N738" s="632"/>
      <c r="O738" s="632"/>
      <c r="P738" s="634"/>
      <c r="Q738" s="632"/>
      <c r="R738" s="632"/>
      <c r="S738" s="632"/>
      <c r="T738" s="632"/>
    </row>
    <row r="739" spans="1:20" x14ac:dyDescent="0.25">
      <c r="A739" s="488"/>
      <c r="D739" s="488"/>
      <c r="G739" s="632"/>
      <c r="H739" s="632"/>
      <c r="I739" s="632"/>
      <c r="J739" s="632"/>
      <c r="K739" s="632"/>
      <c r="L739" s="632"/>
      <c r="M739" s="632"/>
      <c r="N739" s="632"/>
      <c r="O739" s="632"/>
      <c r="P739" s="634"/>
      <c r="Q739" s="632"/>
      <c r="R739" s="632"/>
      <c r="S739" s="632"/>
      <c r="T739" s="632"/>
    </row>
    <row r="740" spans="1:20" x14ac:dyDescent="0.25">
      <c r="A740" s="488"/>
      <c r="D740" s="488"/>
      <c r="G740" s="632"/>
      <c r="H740" s="632"/>
      <c r="I740" s="632"/>
      <c r="J740" s="632"/>
      <c r="K740" s="632"/>
      <c r="L740" s="632"/>
      <c r="M740" s="632"/>
      <c r="N740" s="632"/>
      <c r="O740" s="632"/>
      <c r="P740" s="634"/>
      <c r="Q740" s="632"/>
      <c r="R740" s="632"/>
      <c r="S740" s="632"/>
      <c r="T740" s="632"/>
    </row>
    <row r="741" spans="1:20" x14ac:dyDescent="0.25">
      <c r="A741" s="488"/>
      <c r="D741" s="488"/>
      <c r="G741" s="632"/>
      <c r="H741" s="632"/>
      <c r="I741" s="632"/>
      <c r="J741" s="632"/>
      <c r="K741" s="632"/>
      <c r="L741" s="632"/>
      <c r="M741" s="632"/>
      <c r="N741" s="632"/>
      <c r="O741" s="632"/>
      <c r="P741" s="634"/>
      <c r="Q741" s="632"/>
      <c r="R741" s="632"/>
      <c r="S741" s="632"/>
      <c r="T741" s="632"/>
    </row>
    <row r="742" spans="1:20" x14ac:dyDescent="0.25">
      <c r="A742" s="488"/>
      <c r="D742" s="488"/>
      <c r="G742" s="632"/>
      <c r="H742" s="632"/>
      <c r="I742" s="632"/>
      <c r="J742" s="632"/>
      <c r="K742" s="632"/>
      <c r="L742" s="632"/>
      <c r="M742" s="632"/>
      <c r="N742" s="632"/>
      <c r="O742" s="632"/>
      <c r="P742" s="634"/>
      <c r="Q742" s="632"/>
      <c r="R742" s="632"/>
      <c r="S742" s="632"/>
      <c r="T742" s="632"/>
    </row>
    <row r="743" spans="1:20" x14ac:dyDescent="0.25">
      <c r="A743" s="488"/>
      <c r="D743" s="488"/>
      <c r="G743" s="632"/>
      <c r="H743" s="632"/>
      <c r="I743" s="632"/>
      <c r="J743" s="632"/>
      <c r="K743" s="632"/>
      <c r="L743" s="632"/>
      <c r="M743" s="632"/>
      <c r="N743" s="632"/>
      <c r="O743" s="632"/>
      <c r="P743" s="634"/>
      <c r="Q743" s="632"/>
      <c r="R743" s="632"/>
      <c r="S743" s="632"/>
      <c r="T743" s="632"/>
    </row>
    <row r="744" spans="1:20" x14ac:dyDescent="0.25">
      <c r="A744" s="488"/>
      <c r="D744" s="488"/>
      <c r="G744" s="632"/>
      <c r="H744" s="632"/>
      <c r="I744" s="632"/>
      <c r="J744" s="632"/>
      <c r="K744" s="632"/>
      <c r="L744" s="632"/>
      <c r="M744" s="632"/>
      <c r="N744" s="632"/>
      <c r="O744" s="632"/>
      <c r="P744" s="634"/>
      <c r="Q744" s="632"/>
      <c r="R744" s="632"/>
      <c r="S744" s="632"/>
      <c r="T744" s="632"/>
    </row>
    <row r="745" spans="1:20" x14ac:dyDescent="0.25">
      <c r="A745" s="488"/>
      <c r="D745" s="488"/>
      <c r="G745" s="632"/>
      <c r="H745" s="632"/>
      <c r="I745" s="632"/>
      <c r="J745" s="632"/>
      <c r="K745" s="632"/>
      <c r="L745" s="632"/>
      <c r="M745" s="632"/>
      <c r="N745" s="632"/>
      <c r="O745" s="632"/>
      <c r="P745" s="634"/>
      <c r="Q745" s="632"/>
      <c r="R745" s="632"/>
      <c r="S745" s="632"/>
      <c r="T745" s="632"/>
    </row>
    <row r="746" spans="1:20" x14ac:dyDescent="0.25">
      <c r="A746" s="488"/>
      <c r="D746" s="488"/>
      <c r="G746" s="632"/>
      <c r="H746" s="632"/>
      <c r="I746" s="632"/>
      <c r="J746" s="632"/>
      <c r="K746" s="632"/>
      <c r="L746" s="632"/>
      <c r="M746" s="632"/>
      <c r="N746" s="632"/>
      <c r="O746" s="632"/>
      <c r="P746" s="634"/>
      <c r="Q746" s="632"/>
      <c r="R746" s="632"/>
      <c r="S746" s="632"/>
      <c r="T746" s="632"/>
    </row>
    <row r="747" spans="1:20" x14ac:dyDescent="0.25">
      <c r="A747" s="488"/>
      <c r="D747" s="488"/>
      <c r="G747" s="632"/>
      <c r="H747" s="632"/>
      <c r="I747" s="632"/>
      <c r="J747" s="632"/>
      <c r="K747" s="632"/>
      <c r="L747" s="632"/>
      <c r="M747" s="632"/>
      <c r="N747" s="632"/>
      <c r="O747" s="632"/>
      <c r="P747" s="634"/>
      <c r="Q747" s="632"/>
      <c r="R747" s="632"/>
      <c r="S747" s="632"/>
      <c r="T747" s="632"/>
    </row>
    <row r="748" spans="1:20" x14ac:dyDescent="0.25">
      <c r="A748" s="488"/>
      <c r="D748" s="488"/>
      <c r="G748" s="632"/>
      <c r="H748" s="632"/>
      <c r="I748" s="632"/>
      <c r="J748" s="632"/>
      <c r="K748" s="632"/>
      <c r="L748" s="632"/>
      <c r="M748" s="632"/>
      <c r="N748" s="632"/>
      <c r="O748" s="632"/>
      <c r="P748" s="634"/>
      <c r="Q748" s="632"/>
      <c r="R748" s="632"/>
      <c r="S748" s="632"/>
      <c r="T748" s="632"/>
    </row>
    <row r="749" spans="1:20" x14ac:dyDescent="0.25">
      <c r="A749" s="488"/>
      <c r="D749" s="488"/>
      <c r="G749" s="632"/>
      <c r="H749" s="632"/>
      <c r="I749" s="632"/>
      <c r="J749" s="632"/>
      <c r="K749" s="632"/>
      <c r="L749" s="632"/>
      <c r="M749" s="632"/>
      <c r="N749" s="632"/>
      <c r="O749" s="632"/>
      <c r="P749" s="634"/>
      <c r="Q749" s="632"/>
      <c r="R749" s="632"/>
      <c r="S749" s="632"/>
      <c r="T749" s="632"/>
    </row>
    <row r="750" spans="1:20" x14ac:dyDescent="0.25">
      <c r="A750" s="488"/>
      <c r="D750" s="488"/>
      <c r="G750" s="632"/>
      <c r="H750" s="632"/>
      <c r="I750" s="632"/>
      <c r="J750" s="632"/>
      <c r="K750" s="632"/>
      <c r="L750" s="632"/>
      <c r="M750" s="632"/>
      <c r="N750" s="632"/>
      <c r="O750" s="632"/>
      <c r="P750" s="634"/>
      <c r="Q750" s="632"/>
      <c r="R750" s="632"/>
      <c r="S750" s="632"/>
      <c r="T750" s="632"/>
    </row>
    <row r="751" spans="1:20" x14ac:dyDescent="0.25">
      <c r="A751" s="488"/>
      <c r="D751" s="488"/>
      <c r="G751" s="632"/>
      <c r="H751" s="632"/>
      <c r="I751" s="632"/>
      <c r="J751" s="632"/>
      <c r="K751" s="632"/>
      <c r="L751" s="632"/>
      <c r="M751" s="632"/>
      <c r="N751" s="632"/>
      <c r="O751" s="632"/>
      <c r="P751" s="634"/>
      <c r="Q751" s="632"/>
      <c r="R751" s="632"/>
      <c r="S751" s="632"/>
      <c r="T751" s="632"/>
    </row>
    <row r="752" spans="1:20" x14ac:dyDescent="0.25">
      <c r="A752" s="488"/>
      <c r="D752" s="488"/>
      <c r="G752" s="632"/>
      <c r="H752" s="632"/>
      <c r="I752" s="632"/>
      <c r="J752" s="632"/>
      <c r="K752" s="632"/>
      <c r="L752" s="632"/>
      <c r="M752" s="632"/>
      <c r="N752" s="632"/>
      <c r="O752" s="632"/>
      <c r="P752" s="634"/>
      <c r="Q752" s="632"/>
      <c r="R752" s="632"/>
      <c r="S752" s="632"/>
      <c r="T752" s="632"/>
    </row>
    <row r="753" spans="1:20" x14ac:dyDescent="0.25">
      <c r="A753" s="488"/>
      <c r="D753" s="488"/>
      <c r="G753" s="632"/>
      <c r="H753" s="632"/>
      <c r="I753" s="632"/>
      <c r="J753" s="632"/>
      <c r="K753" s="632"/>
      <c r="L753" s="632"/>
      <c r="M753" s="632"/>
      <c r="N753" s="632"/>
      <c r="O753" s="632"/>
      <c r="P753" s="634"/>
      <c r="Q753" s="632"/>
      <c r="R753" s="632"/>
      <c r="S753" s="632"/>
      <c r="T753" s="632"/>
    </row>
    <row r="754" spans="1:20" x14ac:dyDescent="0.25">
      <c r="A754" s="488"/>
      <c r="D754" s="488"/>
      <c r="G754" s="632"/>
      <c r="H754" s="632"/>
      <c r="I754" s="632"/>
      <c r="J754" s="632"/>
      <c r="K754" s="632"/>
      <c r="L754" s="632"/>
      <c r="M754" s="632"/>
      <c r="N754" s="632"/>
      <c r="O754" s="632"/>
      <c r="P754" s="634"/>
      <c r="Q754" s="632"/>
      <c r="R754" s="632"/>
      <c r="S754" s="632"/>
      <c r="T754" s="632"/>
    </row>
    <row r="755" spans="1:20" x14ac:dyDescent="0.25">
      <c r="A755" s="488"/>
      <c r="D755" s="488"/>
      <c r="G755" s="632"/>
      <c r="H755" s="632"/>
      <c r="I755" s="632"/>
      <c r="J755" s="632"/>
      <c r="K755" s="632"/>
      <c r="L755" s="632"/>
      <c r="M755" s="632"/>
      <c r="N755" s="632"/>
      <c r="O755" s="632"/>
      <c r="P755" s="634"/>
      <c r="Q755" s="632"/>
      <c r="R755" s="632"/>
      <c r="S755" s="632"/>
      <c r="T755" s="632"/>
    </row>
    <row r="756" spans="1:20" x14ac:dyDescent="0.25">
      <c r="A756" s="488"/>
      <c r="D756" s="488"/>
      <c r="G756" s="632"/>
      <c r="H756" s="632"/>
      <c r="I756" s="632"/>
      <c r="J756" s="632"/>
      <c r="K756" s="632"/>
      <c r="L756" s="632"/>
      <c r="M756" s="632"/>
      <c r="N756" s="632"/>
      <c r="O756" s="632"/>
      <c r="P756" s="634"/>
      <c r="Q756" s="632"/>
      <c r="R756" s="632"/>
      <c r="S756" s="632"/>
      <c r="T756" s="632"/>
    </row>
    <row r="757" spans="1:20" x14ac:dyDescent="0.25">
      <c r="A757" s="488"/>
      <c r="D757" s="488"/>
      <c r="G757" s="632"/>
      <c r="H757" s="632"/>
      <c r="I757" s="632"/>
      <c r="J757" s="632"/>
      <c r="K757" s="632"/>
      <c r="L757" s="632"/>
      <c r="M757" s="632"/>
      <c r="N757" s="632"/>
      <c r="O757" s="632"/>
      <c r="P757" s="634"/>
      <c r="Q757" s="632"/>
      <c r="R757" s="632"/>
      <c r="S757" s="632"/>
      <c r="T757" s="632"/>
    </row>
    <row r="758" spans="1:20" x14ac:dyDescent="0.25">
      <c r="A758" s="488"/>
      <c r="D758" s="488"/>
      <c r="G758" s="632"/>
      <c r="H758" s="632"/>
      <c r="I758" s="632"/>
      <c r="J758" s="632"/>
      <c r="K758" s="632"/>
      <c r="L758" s="632"/>
      <c r="M758" s="632"/>
      <c r="N758" s="632"/>
      <c r="O758" s="632"/>
      <c r="P758" s="634"/>
      <c r="Q758" s="632"/>
      <c r="R758" s="632"/>
      <c r="S758" s="632"/>
      <c r="T758" s="632"/>
    </row>
    <row r="759" spans="1:20" x14ac:dyDescent="0.25">
      <c r="A759" s="488"/>
      <c r="D759" s="488"/>
      <c r="G759" s="632"/>
      <c r="H759" s="632"/>
      <c r="I759" s="632"/>
      <c r="J759" s="632"/>
      <c r="K759" s="632"/>
      <c r="L759" s="632"/>
      <c r="M759" s="632"/>
      <c r="N759" s="632"/>
      <c r="O759" s="632"/>
      <c r="P759" s="634"/>
      <c r="Q759" s="632"/>
      <c r="R759" s="632"/>
      <c r="S759" s="632"/>
      <c r="T759" s="632"/>
    </row>
    <row r="760" spans="1:20" x14ac:dyDescent="0.25">
      <c r="A760" s="488"/>
      <c r="D760" s="488"/>
      <c r="G760" s="632"/>
      <c r="H760" s="632"/>
      <c r="I760" s="632"/>
      <c r="J760" s="632"/>
      <c r="K760" s="632"/>
      <c r="L760" s="632"/>
      <c r="M760" s="632"/>
      <c r="N760" s="632"/>
      <c r="O760" s="632"/>
      <c r="P760" s="634"/>
      <c r="Q760" s="632"/>
      <c r="R760" s="632"/>
      <c r="S760" s="632"/>
      <c r="T760" s="632"/>
    </row>
    <row r="761" spans="1:20" x14ac:dyDescent="0.25">
      <c r="A761" s="488"/>
      <c r="D761" s="488"/>
      <c r="G761" s="632"/>
      <c r="H761" s="632"/>
      <c r="I761" s="632"/>
      <c r="J761" s="632"/>
      <c r="K761" s="632"/>
      <c r="L761" s="632"/>
      <c r="M761" s="632"/>
      <c r="N761" s="632"/>
      <c r="O761" s="632"/>
      <c r="P761" s="634"/>
      <c r="Q761" s="632"/>
      <c r="R761" s="632"/>
      <c r="S761" s="632"/>
      <c r="T761" s="632"/>
    </row>
    <row r="762" spans="1:20" x14ac:dyDescent="0.25">
      <c r="A762" s="488"/>
      <c r="D762" s="488"/>
      <c r="G762" s="632"/>
      <c r="H762" s="632"/>
      <c r="I762" s="632"/>
      <c r="J762" s="632"/>
      <c r="K762" s="632"/>
      <c r="L762" s="632"/>
      <c r="M762" s="632"/>
      <c r="N762" s="632"/>
      <c r="O762" s="632"/>
      <c r="P762" s="634"/>
      <c r="Q762" s="632"/>
      <c r="R762" s="632"/>
      <c r="S762" s="632"/>
      <c r="T762" s="632"/>
    </row>
    <row r="763" spans="1:20" x14ac:dyDescent="0.25">
      <c r="A763" s="488"/>
      <c r="D763" s="488"/>
      <c r="G763" s="632"/>
      <c r="H763" s="632"/>
      <c r="I763" s="632"/>
      <c r="J763" s="632"/>
      <c r="K763" s="632"/>
      <c r="L763" s="632"/>
      <c r="M763" s="632"/>
      <c r="N763" s="632"/>
      <c r="O763" s="632"/>
      <c r="P763" s="634"/>
      <c r="Q763" s="632"/>
      <c r="R763" s="632"/>
      <c r="S763" s="632"/>
      <c r="T763" s="632"/>
    </row>
    <row r="764" spans="1:20" x14ac:dyDescent="0.25">
      <c r="A764" s="488"/>
      <c r="D764" s="488"/>
      <c r="G764" s="632"/>
      <c r="H764" s="632"/>
      <c r="I764" s="632"/>
      <c r="J764" s="632"/>
      <c r="K764" s="632"/>
      <c r="L764" s="632"/>
      <c r="M764" s="632"/>
      <c r="N764" s="632"/>
      <c r="O764" s="632"/>
      <c r="P764" s="634"/>
      <c r="Q764" s="632"/>
      <c r="R764" s="632"/>
      <c r="S764" s="632"/>
      <c r="T764" s="632"/>
    </row>
    <row r="765" spans="1:20" x14ac:dyDescent="0.25">
      <c r="A765" s="488"/>
      <c r="D765" s="488"/>
      <c r="G765" s="632"/>
      <c r="H765" s="632"/>
      <c r="I765" s="632"/>
      <c r="J765" s="632"/>
      <c r="K765" s="632"/>
      <c r="L765" s="632"/>
      <c r="M765" s="632"/>
      <c r="N765" s="632"/>
      <c r="O765" s="632"/>
      <c r="P765" s="634"/>
      <c r="Q765" s="632"/>
      <c r="R765" s="632"/>
      <c r="S765" s="632"/>
      <c r="T765" s="632"/>
    </row>
    <row r="766" spans="1:20" x14ac:dyDescent="0.25">
      <c r="A766" s="488"/>
      <c r="D766" s="488"/>
      <c r="G766" s="632"/>
      <c r="H766" s="632"/>
      <c r="I766" s="632"/>
      <c r="J766" s="632"/>
      <c r="K766" s="632"/>
      <c r="L766" s="632"/>
      <c r="M766" s="632"/>
      <c r="N766" s="632"/>
      <c r="O766" s="632"/>
      <c r="P766" s="634"/>
      <c r="Q766" s="632"/>
      <c r="R766" s="632"/>
      <c r="S766" s="632"/>
      <c r="T766" s="632"/>
    </row>
    <row r="767" spans="1:20" x14ac:dyDescent="0.25">
      <c r="A767" s="488"/>
      <c r="D767" s="488"/>
      <c r="G767" s="632"/>
      <c r="H767" s="632"/>
      <c r="I767" s="632"/>
      <c r="J767" s="632"/>
      <c r="K767" s="632"/>
      <c r="L767" s="632"/>
      <c r="M767" s="632"/>
      <c r="N767" s="632"/>
      <c r="O767" s="632"/>
      <c r="P767" s="634"/>
      <c r="Q767" s="632"/>
      <c r="R767" s="632"/>
      <c r="S767" s="632"/>
      <c r="T767" s="632"/>
    </row>
    <row r="768" spans="1:20" x14ac:dyDescent="0.25">
      <c r="A768" s="488"/>
      <c r="D768" s="488"/>
      <c r="G768" s="632"/>
      <c r="H768" s="632"/>
      <c r="I768" s="632"/>
      <c r="J768" s="632"/>
      <c r="K768" s="632"/>
      <c r="L768" s="632"/>
      <c r="M768" s="632"/>
      <c r="N768" s="632"/>
      <c r="O768" s="632"/>
      <c r="P768" s="634"/>
      <c r="Q768" s="632"/>
      <c r="R768" s="632"/>
      <c r="S768" s="632"/>
      <c r="T768" s="632"/>
    </row>
    <row r="769" spans="1:20" x14ac:dyDescent="0.25">
      <c r="A769" s="488"/>
      <c r="D769" s="488"/>
      <c r="G769" s="632"/>
      <c r="H769" s="632"/>
      <c r="I769" s="632"/>
      <c r="J769" s="632"/>
      <c r="K769" s="632"/>
      <c r="L769" s="632"/>
      <c r="M769" s="632"/>
      <c r="N769" s="632"/>
      <c r="O769" s="632"/>
      <c r="P769" s="634"/>
      <c r="Q769" s="632"/>
      <c r="R769" s="632"/>
      <c r="S769" s="632"/>
      <c r="T769" s="632"/>
    </row>
    <row r="770" spans="1:20" x14ac:dyDescent="0.25">
      <c r="A770" s="488"/>
      <c r="D770" s="488"/>
      <c r="G770" s="632"/>
      <c r="H770" s="632"/>
      <c r="I770" s="632"/>
      <c r="J770" s="632"/>
      <c r="K770" s="632"/>
      <c r="L770" s="632"/>
      <c r="M770" s="632"/>
      <c r="N770" s="632"/>
      <c r="O770" s="632"/>
      <c r="P770" s="634"/>
      <c r="Q770" s="632"/>
      <c r="R770" s="632"/>
      <c r="S770" s="632"/>
      <c r="T770" s="632"/>
    </row>
    <row r="771" spans="1:20" x14ac:dyDescent="0.25">
      <c r="A771" s="488"/>
      <c r="D771" s="488"/>
      <c r="G771" s="632"/>
      <c r="H771" s="632"/>
      <c r="I771" s="632"/>
      <c r="J771" s="632"/>
      <c r="K771" s="632"/>
      <c r="L771" s="632"/>
      <c r="M771" s="632"/>
      <c r="N771" s="632"/>
      <c r="O771" s="632"/>
      <c r="P771" s="634"/>
      <c r="Q771" s="632"/>
      <c r="R771" s="632"/>
      <c r="S771" s="632"/>
      <c r="T771" s="632"/>
    </row>
    <row r="772" spans="1:20" x14ac:dyDescent="0.25">
      <c r="A772" s="488"/>
      <c r="D772" s="488"/>
      <c r="G772" s="632"/>
      <c r="H772" s="632"/>
      <c r="I772" s="632"/>
      <c r="J772" s="632"/>
      <c r="K772" s="632"/>
      <c r="L772" s="632"/>
      <c r="M772" s="632"/>
      <c r="N772" s="632"/>
      <c r="O772" s="632"/>
      <c r="P772" s="634"/>
      <c r="Q772" s="632"/>
      <c r="R772" s="632"/>
      <c r="S772" s="632"/>
      <c r="T772" s="632"/>
    </row>
    <row r="773" spans="1:20" x14ac:dyDescent="0.25">
      <c r="A773" s="488"/>
      <c r="D773" s="488"/>
      <c r="G773" s="632"/>
      <c r="H773" s="632"/>
      <c r="I773" s="632"/>
      <c r="J773" s="632"/>
      <c r="K773" s="632"/>
      <c r="L773" s="632"/>
      <c r="M773" s="632"/>
      <c r="N773" s="632"/>
      <c r="O773" s="632"/>
      <c r="P773" s="634"/>
      <c r="Q773" s="632"/>
      <c r="R773" s="632"/>
      <c r="S773" s="632"/>
      <c r="T773" s="632"/>
    </row>
    <row r="774" spans="1:20" x14ac:dyDescent="0.25">
      <c r="A774" s="488"/>
      <c r="D774" s="488"/>
      <c r="G774" s="632"/>
      <c r="H774" s="632"/>
      <c r="I774" s="632"/>
      <c r="J774" s="632"/>
      <c r="K774" s="632"/>
      <c r="L774" s="632"/>
      <c r="M774" s="632"/>
      <c r="N774" s="632"/>
      <c r="O774" s="632"/>
      <c r="P774" s="634"/>
      <c r="Q774" s="632"/>
      <c r="R774" s="632"/>
      <c r="S774" s="632"/>
      <c r="T774" s="632"/>
    </row>
    <row r="775" spans="1:20" x14ac:dyDescent="0.25">
      <c r="A775" s="488"/>
      <c r="D775" s="488"/>
      <c r="G775" s="632"/>
      <c r="H775" s="632"/>
      <c r="I775" s="632"/>
      <c r="J775" s="632"/>
      <c r="K775" s="632"/>
      <c r="L775" s="632"/>
      <c r="M775" s="632"/>
      <c r="N775" s="632"/>
      <c r="O775" s="632"/>
      <c r="P775" s="634"/>
      <c r="Q775" s="632"/>
      <c r="R775" s="632"/>
      <c r="S775" s="632"/>
      <c r="T775" s="632"/>
    </row>
    <row r="776" spans="1:20" x14ac:dyDescent="0.25">
      <c r="A776" s="488"/>
      <c r="D776" s="488"/>
      <c r="G776" s="632"/>
      <c r="H776" s="632"/>
      <c r="I776" s="632"/>
      <c r="J776" s="632"/>
      <c r="K776" s="632"/>
      <c r="L776" s="632"/>
      <c r="M776" s="632"/>
      <c r="N776" s="632"/>
      <c r="O776" s="632"/>
      <c r="P776" s="634"/>
      <c r="Q776" s="632"/>
      <c r="R776" s="632"/>
      <c r="S776" s="632"/>
      <c r="T776" s="632"/>
    </row>
    <row r="777" spans="1:20" x14ac:dyDescent="0.25">
      <c r="A777" s="488"/>
      <c r="D777" s="488"/>
      <c r="G777" s="632"/>
      <c r="H777" s="632"/>
      <c r="I777" s="632"/>
      <c r="J777" s="632"/>
      <c r="K777" s="632"/>
      <c r="L777" s="632"/>
      <c r="M777" s="632"/>
      <c r="N777" s="632"/>
      <c r="O777" s="632"/>
      <c r="P777" s="634"/>
      <c r="Q777" s="632"/>
      <c r="R777" s="632"/>
      <c r="S777" s="632"/>
      <c r="T777" s="632"/>
    </row>
    <row r="778" spans="1:20" x14ac:dyDescent="0.25">
      <c r="A778" s="488"/>
      <c r="D778" s="488"/>
      <c r="G778" s="632"/>
      <c r="H778" s="632"/>
      <c r="I778" s="632"/>
      <c r="J778" s="632"/>
      <c r="K778" s="632"/>
      <c r="L778" s="632"/>
      <c r="M778" s="632"/>
      <c r="N778" s="632"/>
      <c r="O778" s="632"/>
      <c r="P778" s="634"/>
      <c r="Q778" s="632"/>
      <c r="R778" s="632"/>
      <c r="S778" s="632"/>
      <c r="T778" s="632"/>
    </row>
    <row r="779" spans="1:20" x14ac:dyDescent="0.25">
      <c r="A779" s="488"/>
      <c r="D779" s="488"/>
      <c r="G779" s="632"/>
      <c r="H779" s="632"/>
      <c r="I779" s="632"/>
      <c r="J779" s="632"/>
      <c r="K779" s="632"/>
      <c r="L779" s="632"/>
      <c r="M779" s="632"/>
      <c r="N779" s="632"/>
      <c r="O779" s="632"/>
      <c r="P779" s="634"/>
      <c r="Q779" s="632"/>
      <c r="R779" s="632"/>
      <c r="S779" s="632"/>
      <c r="T779" s="632"/>
    </row>
    <row r="780" spans="1:20" x14ac:dyDescent="0.25">
      <c r="A780" s="488"/>
      <c r="D780" s="488"/>
      <c r="G780" s="632"/>
      <c r="H780" s="632"/>
      <c r="I780" s="632"/>
      <c r="J780" s="632"/>
      <c r="K780" s="632"/>
      <c r="L780" s="632"/>
      <c r="M780" s="632"/>
      <c r="N780" s="632"/>
      <c r="O780" s="632"/>
      <c r="P780" s="634"/>
      <c r="Q780" s="632"/>
      <c r="R780" s="632"/>
      <c r="S780" s="632"/>
      <c r="T780" s="632"/>
    </row>
    <row r="781" spans="1:20" x14ac:dyDescent="0.25">
      <c r="A781" s="488"/>
      <c r="D781" s="488"/>
      <c r="G781" s="632"/>
      <c r="H781" s="632"/>
      <c r="I781" s="632"/>
      <c r="J781" s="632"/>
      <c r="K781" s="632"/>
      <c r="L781" s="632"/>
      <c r="M781" s="632"/>
      <c r="N781" s="632"/>
      <c r="O781" s="632"/>
      <c r="P781" s="634"/>
      <c r="Q781" s="632"/>
      <c r="R781" s="632"/>
      <c r="S781" s="632"/>
      <c r="T781" s="632"/>
    </row>
    <row r="782" spans="1:20" x14ac:dyDescent="0.25">
      <c r="A782" s="488"/>
      <c r="D782" s="488"/>
      <c r="G782" s="632"/>
      <c r="H782" s="632"/>
      <c r="I782" s="632"/>
      <c r="J782" s="632"/>
      <c r="K782" s="632"/>
      <c r="L782" s="632"/>
      <c r="M782" s="632"/>
      <c r="N782" s="632"/>
      <c r="O782" s="632"/>
      <c r="P782" s="634"/>
      <c r="Q782" s="632"/>
      <c r="R782" s="632"/>
      <c r="S782" s="632"/>
      <c r="T782" s="632"/>
    </row>
    <row r="783" spans="1:20" x14ac:dyDescent="0.25">
      <c r="A783" s="488"/>
      <c r="D783" s="488"/>
      <c r="G783" s="632"/>
      <c r="H783" s="632"/>
      <c r="I783" s="632"/>
      <c r="J783" s="632"/>
      <c r="K783" s="632"/>
      <c r="L783" s="632"/>
      <c r="M783" s="632"/>
      <c r="N783" s="632"/>
      <c r="O783" s="632"/>
      <c r="P783" s="634"/>
      <c r="Q783" s="632"/>
      <c r="R783" s="632"/>
      <c r="S783" s="632"/>
      <c r="T783" s="632"/>
    </row>
    <row r="784" spans="1:20" x14ac:dyDescent="0.25">
      <c r="A784" s="488"/>
      <c r="D784" s="488"/>
      <c r="G784" s="632"/>
      <c r="H784" s="632"/>
      <c r="I784" s="632"/>
      <c r="J784" s="632"/>
      <c r="K784" s="632"/>
      <c r="L784" s="632"/>
      <c r="M784" s="632"/>
      <c r="N784" s="632"/>
      <c r="O784" s="632"/>
      <c r="P784" s="634"/>
      <c r="Q784" s="632"/>
      <c r="R784" s="632"/>
      <c r="S784" s="632"/>
      <c r="T784" s="632"/>
    </row>
    <row r="785" spans="1:20" x14ac:dyDescent="0.25">
      <c r="A785" s="488"/>
      <c r="D785" s="488"/>
      <c r="G785" s="632"/>
      <c r="H785" s="632"/>
      <c r="I785" s="632"/>
      <c r="J785" s="632"/>
      <c r="K785" s="632"/>
      <c r="L785" s="632"/>
      <c r="M785" s="632"/>
      <c r="N785" s="632"/>
      <c r="O785" s="632"/>
      <c r="P785" s="634"/>
      <c r="Q785" s="632"/>
      <c r="R785" s="632"/>
      <c r="S785" s="632"/>
      <c r="T785" s="632"/>
    </row>
    <row r="786" spans="1:20" x14ac:dyDescent="0.25">
      <c r="A786" s="488"/>
      <c r="D786" s="488"/>
      <c r="G786" s="632"/>
      <c r="H786" s="632"/>
      <c r="I786" s="632"/>
      <c r="J786" s="632"/>
      <c r="K786" s="632"/>
      <c r="L786" s="632"/>
      <c r="M786" s="632"/>
      <c r="N786" s="632"/>
      <c r="O786" s="632"/>
      <c r="P786" s="634"/>
      <c r="Q786" s="632"/>
      <c r="R786" s="632"/>
      <c r="S786" s="632"/>
      <c r="T786" s="632"/>
    </row>
    <row r="787" spans="1:20" x14ac:dyDescent="0.25">
      <c r="A787" s="488"/>
      <c r="D787" s="488"/>
      <c r="G787" s="632"/>
      <c r="H787" s="632"/>
      <c r="I787" s="632"/>
      <c r="J787" s="632"/>
      <c r="K787" s="632"/>
      <c r="L787" s="632"/>
      <c r="M787" s="632"/>
      <c r="N787" s="632"/>
      <c r="O787" s="632"/>
      <c r="P787" s="634"/>
      <c r="Q787" s="632"/>
      <c r="R787" s="632"/>
      <c r="S787" s="632"/>
      <c r="T787" s="632"/>
    </row>
    <row r="788" spans="1:20" x14ac:dyDescent="0.25">
      <c r="A788" s="488"/>
      <c r="D788" s="488"/>
      <c r="G788" s="632"/>
      <c r="H788" s="632"/>
      <c r="I788" s="632"/>
      <c r="J788" s="632"/>
      <c r="K788" s="632"/>
      <c r="L788" s="632"/>
      <c r="M788" s="632"/>
      <c r="N788" s="632"/>
      <c r="O788" s="632"/>
      <c r="P788" s="634"/>
      <c r="Q788" s="632"/>
      <c r="R788" s="632"/>
      <c r="S788" s="632"/>
      <c r="T788" s="632"/>
    </row>
    <row r="789" spans="1:20" x14ac:dyDescent="0.25">
      <c r="A789" s="488"/>
      <c r="D789" s="488"/>
      <c r="G789" s="632"/>
      <c r="H789" s="632"/>
      <c r="I789" s="632"/>
      <c r="J789" s="632"/>
      <c r="K789" s="632"/>
      <c r="L789" s="632"/>
      <c r="M789" s="632"/>
      <c r="N789" s="632"/>
      <c r="O789" s="632"/>
      <c r="P789" s="634"/>
      <c r="Q789" s="632"/>
      <c r="R789" s="632"/>
      <c r="S789" s="632"/>
      <c r="T789" s="632"/>
    </row>
    <row r="790" spans="1:20" x14ac:dyDescent="0.25">
      <c r="A790" s="488"/>
      <c r="D790" s="488"/>
      <c r="G790" s="632"/>
      <c r="H790" s="632"/>
      <c r="I790" s="632"/>
      <c r="J790" s="632"/>
      <c r="K790" s="632"/>
      <c r="L790" s="632"/>
      <c r="M790" s="632"/>
      <c r="N790" s="632"/>
      <c r="O790" s="632"/>
      <c r="P790" s="634"/>
      <c r="Q790" s="632"/>
      <c r="R790" s="632"/>
      <c r="S790" s="632"/>
      <c r="T790" s="632"/>
    </row>
    <row r="791" spans="1:20" x14ac:dyDescent="0.25">
      <c r="A791" s="488"/>
      <c r="D791" s="488"/>
      <c r="G791" s="632"/>
      <c r="H791" s="632"/>
      <c r="I791" s="632"/>
      <c r="J791" s="632"/>
      <c r="K791" s="632"/>
      <c r="L791" s="632"/>
      <c r="M791" s="632"/>
      <c r="N791" s="632"/>
      <c r="O791" s="632"/>
      <c r="P791" s="634"/>
      <c r="Q791" s="632"/>
      <c r="R791" s="632"/>
      <c r="S791" s="632"/>
      <c r="T791" s="632"/>
    </row>
    <row r="792" spans="1:20" x14ac:dyDescent="0.25">
      <c r="A792" s="488"/>
      <c r="D792" s="488"/>
      <c r="G792" s="632"/>
      <c r="H792" s="632"/>
      <c r="I792" s="632"/>
      <c r="J792" s="632"/>
      <c r="K792" s="632"/>
      <c r="L792" s="632"/>
      <c r="M792" s="632"/>
      <c r="N792" s="632"/>
      <c r="O792" s="632"/>
      <c r="P792" s="634"/>
      <c r="Q792" s="632"/>
      <c r="R792" s="632"/>
      <c r="S792" s="632"/>
      <c r="T792" s="632"/>
    </row>
    <row r="793" spans="1:20" x14ac:dyDescent="0.25">
      <c r="A793" s="488"/>
      <c r="D793" s="488"/>
      <c r="G793" s="632"/>
      <c r="H793" s="632"/>
      <c r="I793" s="632"/>
      <c r="J793" s="632"/>
      <c r="K793" s="632"/>
      <c r="L793" s="632"/>
      <c r="M793" s="632"/>
      <c r="N793" s="632"/>
      <c r="O793" s="632"/>
      <c r="P793" s="634"/>
      <c r="Q793" s="632"/>
      <c r="R793" s="632"/>
      <c r="S793" s="632"/>
      <c r="T793" s="632"/>
    </row>
    <row r="794" spans="1:20" x14ac:dyDescent="0.25">
      <c r="A794" s="488"/>
      <c r="D794" s="488"/>
      <c r="G794" s="632"/>
      <c r="H794" s="632"/>
      <c r="I794" s="632"/>
      <c r="J794" s="632"/>
      <c r="K794" s="632"/>
      <c r="L794" s="632"/>
      <c r="M794" s="632"/>
      <c r="N794" s="632"/>
      <c r="O794" s="632"/>
      <c r="P794" s="634"/>
      <c r="Q794" s="632"/>
      <c r="R794" s="632"/>
      <c r="S794" s="632"/>
      <c r="T794" s="632"/>
    </row>
    <row r="795" spans="1:20" x14ac:dyDescent="0.25">
      <c r="A795" s="488"/>
      <c r="D795" s="488"/>
      <c r="G795" s="632"/>
      <c r="H795" s="632"/>
      <c r="I795" s="632"/>
      <c r="J795" s="632"/>
      <c r="K795" s="632"/>
      <c r="L795" s="632"/>
      <c r="M795" s="632"/>
      <c r="N795" s="632"/>
      <c r="O795" s="632"/>
      <c r="P795" s="634"/>
      <c r="Q795" s="632"/>
      <c r="R795" s="632"/>
      <c r="S795" s="632"/>
      <c r="T795" s="632"/>
    </row>
    <row r="796" spans="1:20" x14ac:dyDescent="0.25">
      <c r="A796" s="488"/>
      <c r="D796" s="488"/>
      <c r="G796" s="632"/>
      <c r="H796" s="632"/>
      <c r="I796" s="632"/>
      <c r="J796" s="632"/>
      <c r="K796" s="632"/>
      <c r="L796" s="632"/>
      <c r="M796" s="632"/>
      <c r="N796" s="632"/>
      <c r="O796" s="632"/>
      <c r="P796" s="634"/>
      <c r="Q796" s="632"/>
      <c r="R796" s="632"/>
      <c r="S796" s="632"/>
      <c r="T796" s="632"/>
    </row>
    <row r="797" spans="1:20" x14ac:dyDescent="0.25">
      <c r="A797" s="488"/>
      <c r="D797" s="488"/>
      <c r="G797" s="632"/>
      <c r="H797" s="632"/>
      <c r="I797" s="632"/>
      <c r="J797" s="632"/>
      <c r="K797" s="632"/>
      <c r="L797" s="632"/>
      <c r="M797" s="632"/>
      <c r="N797" s="632"/>
      <c r="O797" s="632"/>
      <c r="P797" s="634"/>
      <c r="Q797" s="632"/>
      <c r="R797" s="632"/>
      <c r="S797" s="632"/>
      <c r="T797" s="632"/>
    </row>
    <row r="798" spans="1:20" x14ac:dyDescent="0.25">
      <c r="A798" s="488"/>
      <c r="D798" s="488"/>
      <c r="G798" s="632"/>
      <c r="H798" s="632"/>
      <c r="I798" s="632"/>
      <c r="J798" s="632"/>
      <c r="K798" s="632"/>
      <c r="L798" s="632"/>
      <c r="M798" s="632"/>
      <c r="N798" s="632"/>
      <c r="O798" s="632"/>
      <c r="P798" s="634"/>
      <c r="Q798" s="632"/>
      <c r="R798" s="632"/>
      <c r="S798" s="632"/>
      <c r="T798" s="632"/>
    </row>
    <row r="799" spans="1:20" x14ac:dyDescent="0.25">
      <c r="A799" s="488"/>
      <c r="D799" s="488"/>
      <c r="G799" s="632"/>
      <c r="H799" s="632"/>
      <c r="I799" s="632"/>
      <c r="J799" s="632"/>
      <c r="K799" s="632"/>
      <c r="L799" s="632"/>
      <c r="M799" s="632"/>
      <c r="N799" s="632"/>
      <c r="O799" s="632"/>
      <c r="P799" s="634"/>
      <c r="Q799" s="632"/>
      <c r="R799" s="632"/>
      <c r="S799" s="632"/>
      <c r="T799" s="632"/>
    </row>
    <row r="800" spans="1:20" x14ac:dyDescent="0.25">
      <c r="A800" s="488"/>
      <c r="D800" s="488"/>
      <c r="G800" s="632"/>
      <c r="H800" s="632"/>
      <c r="I800" s="632"/>
      <c r="J800" s="632"/>
      <c r="K800" s="632"/>
      <c r="L800" s="632"/>
      <c r="M800" s="632"/>
      <c r="N800" s="632"/>
      <c r="O800" s="632"/>
      <c r="P800" s="634"/>
      <c r="Q800" s="632"/>
      <c r="R800" s="632"/>
      <c r="S800" s="632"/>
      <c r="T800" s="632"/>
    </row>
    <row r="801" spans="1:20" x14ac:dyDescent="0.25">
      <c r="A801" s="488"/>
      <c r="D801" s="488"/>
      <c r="G801" s="632"/>
      <c r="H801" s="632"/>
      <c r="I801" s="632"/>
      <c r="J801" s="632"/>
      <c r="K801" s="632"/>
      <c r="L801" s="632"/>
      <c r="M801" s="632"/>
      <c r="N801" s="632"/>
      <c r="O801" s="632"/>
      <c r="P801" s="634"/>
      <c r="Q801" s="632"/>
      <c r="R801" s="632"/>
      <c r="S801" s="632"/>
      <c r="T801" s="632"/>
    </row>
    <row r="802" spans="1:20" x14ac:dyDescent="0.25">
      <c r="A802" s="488"/>
      <c r="D802" s="488"/>
      <c r="G802" s="632"/>
      <c r="H802" s="632"/>
      <c r="I802" s="632"/>
      <c r="J802" s="632"/>
      <c r="K802" s="632"/>
      <c r="L802" s="632"/>
      <c r="M802" s="632"/>
      <c r="N802" s="632"/>
      <c r="O802" s="632"/>
      <c r="P802" s="634"/>
      <c r="Q802" s="632"/>
      <c r="R802" s="632"/>
      <c r="S802" s="632"/>
      <c r="T802" s="632"/>
    </row>
    <row r="803" spans="1:20" x14ac:dyDescent="0.25">
      <c r="A803" s="488"/>
      <c r="D803" s="488"/>
      <c r="G803" s="632"/>
      <c r="H803" s="632"/>
      <c r="I803" s="632"/>
      <c r="J803" s="632"/>
      <c r="K803" s="632"/>
      <c r="L803" s="632"/>
      <c r="M803" s="632"/>
      <c r="N803" s="632"/>
      <c r="O803" s="632"/>
      <c r="P803" s="634"/>
      <c r="Q803" s="632"/>
      <c r="R803" s="632"/>
      <c r="S803" s="632"/>
      <c r="T803" s="632"/>
    </row>
    <row r="804" spans="1:20" x14ac:dyDescent="0.25">
      <c r="A804" s="488"/>
      <c r="D804" s="488"/>
      <c r="G804" s="632"/>
      <c r="H804" s="632"/>
      <c r="I804" s="632"/>
      <c r="J804" s="632"/>
      <c r="K804" s="632"/>
      <c r="L804" s="632"/>
      <c r="M804" s="632"/>
      <c r="N804" s="632"/>
      <c r="O804" s="632"/>
      <c r="P804" s="634"/>
      <c r="Q804" s="632"/>
      <c r="R804" s="632"/>
      <c r="S804" s="632"/>
      <c r="T804" s="632"/>
    </row>
    <row r="805" spans="1:20" x14ac:dyDescent="0.25">
      <c r="A805" s="488"/>
      <c r="D805" s="488"/>
      <c r="G805" s="632"/>
      <c r="H805" s="632"/>
      <c r="I805" s="632"/>
      <c r="J805" s="632"/>
      <c r="K805" s="632"/>
      <c r="L805" s="632"/>
      <c r="M805" s="632"/>
      <c r="N805" s="632"/>
      <c r="O805" s="632"/>
      <c r="P805" s="634"/>
      <c r="Q805" s="632"/>
      <c r="R805" s="632"/>
      <c r="S805" s="632"/>
      <c r="T805" s="632"/>
    </row>
    <row r="806" spans="1:20" x14ac:dyDescent="0.25">
      <c r="A806" s="488"/>
      <c r="D806" s="488"/>
      <c r="G806" s="632"/>
      <c r="H806" s="632"/>
      <c r="I806" s="632"/>
      <c r="J806" s="632"/>
      <c r="K806" s="632"/>
      <c r="L806" s="632"/>
      <c r="M806" s="632"/>
      <c r="N806" s="632"/>
      <c r="O806" s="632"/>
      <c r="P806" s="634"/>
      <c r="Q806" s="632"/>
      <c r="R806" s="632"/>
      <c r="S806" s="632"/>
      <c r="T806" s="632"/>
    </row>
    <row r="807" spans="1:20" x14ac:dyDescent="0.25">
      <c r="A807" s="488"/>
      <c r="D807" s="488"/>
      <c r="G807" s="632"/>
      <c r="H807" s="632"/>
      <c r="I807" s="632"/>
      <c r="J807" s="632"/>
      <c r="K807" s="632"/>
      <c r="L807" s="632"/>
      <c r="M807" s="632"/>
      <c r="N807" s="632"/>
      <c r="O807" s="632"/>
      <c r="P807" s="634"/>
      <c r="Q807" s="632"/>
      <c r="R807" s="632"/>
      <c r="S807" s="632"/>
      <c r="T807" s="632"/>
    </row>
    <row r="808" spans="1:20" x14ac:dyDescent="0.25">
      <c r="A808" s="488"/>
      <c r="D808" s="488"/>
      <c r="G808" s="632"/>
      <c r="H808" s="632"/>
      <c r="I808" s="632"/>
      <c r="J808" s="632"/>
      <c r="K808" s="632"/>
      <c r="L808" s="632"/>
      <c r="M808" s="632"/>
      <c r="N808" s="632"/>
      <c r="O808" s="632"/>
      <c r="P808" s="634"/>
      <c r="Q808" s="632"/>
      <c r="R808" s="632"/>
      <c r="S808" s="632"/>
      <c r="T808" s="632"/>
    </row>
    <row r="809" spans="1:20" x14ac:dyDescent="0.25">
      <c r="A809" s="488"/>
      <c r="D809" s="488"/>
      <c r="G809" s="632"/>
      <c r="H809" s="632"/>
      <c r="I809" s="632"/>
      <c r="J809" s="632"/>
      <c r="K809" s="632"/>
      <c r="L809" s="632"/>
      <c r="M809" s="632"/>
      <c r="N809" s="632"/>
      <c r="O809" s="632"/>
      <c r="P809" s="634"/>
      <c r="Q809" s="632"/>
      <c r="R809" s="632"/>
      <c r="S809" s="632"/>
      <c r="T809" s="632"/>
    </row>
    <row r="810" spans="1:20" x14ac:dyDescent="0.25">
      <c r="A810" s="488"/>
      <c r="D810" s="488"/>
      <c r="G810" s="632"/>
      <c r="H810" s="632"/>
      <c r="I810" s="632"/>
      <c r="J810" s="632"/>
      <c r="K810" s="632"/>
      <c r="L810" s="632"/>
      <c r="M810" s="632"/>
      <c r="N810" s="632"/>
      <c r="O810" s="632"/>
      <c r="P810" s="634"/>
      <c r="Q810" s="632"/>
      <c r="R810" s="632"/>
      <c r="S810" s="632"/>
      <c r="T810" s="632"/>
    </row>
    <row r="811" spans="1:20" x14ac:dyDescent="0.25">
      <c r="A811" s="488"/>
      <c r="D811" s="488"/>
      <c r="G811" s="632"/>
      <c r="H811" s="632"/>
      <c r="I811" s="632"/>
      <c r="J811" s="632"/>
      <c r="K811" s="632"/>
      <c r="L811" s="632"/>
      <c r="M811" s="632"/>
      <c r="N811" s="632"/>
      <c r="O811" s="632"/>
      <c r="P811" s="634"/>
      <c r="Q811" s="632"/>
      <c r="R811" s="632"/>
      <c r="S811" s="632"/>
      <c r="T811" s="632"/>
    </row>
    <row r="812" spans="1:20" x14ac:dyDescent="0.25">
      <c r="A812" s="488"/>
      <c r="D812" s="488"/>
      <c r="G812" s="632"/>
      <c r="H812" s="632"/>
      <c r="I812" s="632"/>
      <c r="J812" s="632"/>
      <c r="K812" s="632"/>
      <c r="L812" s="632"/>
      <c r="M812" s="632"/>
      <c r="N812" s="632"/>
      <c r="O812" s="632"/>
      <c r="P812" s="634"/>
      <c r="Q812" s="632"/>
      <c r="R812" s="632"/>
      <c r="S812" s="632"/>
      <c r="T812" s="632"/>
    </row>
    <row r="813" spans="1:20" x14ac:dyDescent="0.25">
      <c r="A813" s="488"/>
      <c r="D813" s="488"/>
      <c r="G813" s="632"/>
      <c r="H813" s="632"/>
      <c r="I813" s="632"/>
      <c r="J813" s="632"/>
      <c r="K813" s="632"/>
      <c r="L813" s="632"/>
      <c r="M813" s="632"/>
      <c r="N813" s="632"/>
      <c r="O813" s="632"/>
      <c r="P813" s="634"/>
      <c r="Q813" s="632"/>
      <c r="R813" s="632"/>
      <c r="S813" s="632"/>
      <c r="T813" s="632"/>
    </row>
    <row r="814" spans="1:20" x14ac:dyDescent="0.25">
      <c r="A814" s="488"/>
      <c r="D814" s="488"/>
      <c r="G814" s="632"/>
      <c r="H814" s="632"/>
      <c r="I814" s="632"/>
      <c r="J814" s="632"/>
      <c r="K814" s="632"/>
      <c r="L814" s="632"/>
      <c r="M814" s="632"/>
      <c r="N814" s="632"/>
      <c r="O814" s="632"/>
      <c r="P814" s="634"/>
      <c r="Q814" s="632"/>
      <c r="R814" s="632"/>
      <c r="S814" s="632"/>
      <c r="T814" s="632"/>
    </row>
    <row r="815" spans="1:20" x14ac:dyDescent="0.25">
      <c r="A815" s="488"/>
      <c r="D815" s="488"/>
      <c r="G815" s="632"/>
      <c r="H815" s="632"/>
      <c r="I815" s="632"/>
      <c r="J815" s="632"/>
      <c r="K815" s="632"/>
      <c r="L815" s="632"/>
      <c r="M815" s="632"/>
      <c r="N815" s="632"/>
      <c r="O815" s="632"/>
      <c r="P815" s="634"/>
      <c r="Q815" s="632"/>
      <c r="R815" s="632"/>
      <c r="S815" s="632"/>
      <c r="T815" s="632"/>
    </row>
    <row r="816" spans="1:20" x14ac:dyDescent="0.25">
      <c r="A816" s="488"/>
      <c r="D816" s="488"/>
      <c r="G816" s="632"/>
      <c r="H816" s="632"/>
      <c r="I816" s="632"/>
      <c r="J816" s="632"/>
      <c r="K816" s="632"/>
      <c r="L816" s="632"/>
      <c r="M816" s="632"/>
      <c r="N816" s="632"/>
      <c r="O816" s="632"/>
      <c r="P816" s="634"/>
      <c r="Q816" s="632"/>
      <c r="R816" s="632"/>
      <c r="S816" s="632"/>
      <c r="T816" s="632"/>
    </row>
    <row r="817" spans="1:20" x14ac:dyDescent="0.25">
      <c r="A817" s="488"/>
      <c r="D817" s="488"/>
      <c r="G817" s="632"/>
      <c r="H817" s="632"/>
      <c r="I817" s="632"/>
      <c r="J817" s="632"/>
      <c r="K817" s="632"/>
      <c r="L817" s="632"/>
      <c r="M817" s="632"/>
      <c r="N817" s="632"/>
      <c r="O817" s="632"/>
      <c r="P817" s="634"/>
      <c r="Q817" s="632"/>
      <c r="R817" s="632"/>
      <c r="S817" s="632"/>
      <c r="T817" s="632"/>
    </row>
    <row r="818" spans="1:20" x14ac:dyDescent="0.25">
      <c r="A818" s="488"/>
      <c r="D818" s="488"/>
      <c r="G818" s="632"/>
      <c r="H818" s="632"/>
      <c r="I818" s="632"/>
      <c r="J818" s="632"/>
      <c r="K818" s="632"/>
      <c r="L818" s="632"/>
      <c r="M818" s="632"/>
      <c r="N818" s="632"/>
      <c r="O818" s="632"/>
      <c r="P818" s="634"/>
      <c r="Q818" s="632"/>
      <c r="R818" s="632"/>
      <c r="S818" s="632"/>
      <c r="T818" s="632"/>
    </row>
    <row r="819" spans="1:20" x14ac:dyDescent="0.25">
      <c r="A819" s="488"/>
      <c r="D819" s="488"/>
      <c r="G819" s="632"/>
      <c r="H819" s="632"/>
      <c r="I819" s="632"/>
      <c r="J819" s="632"/>
      <c r="K819" s="632"/>
      <c r="L819" s="632"/>
      <c r="M819" s="632"/>
      <c r="N819" s="632"/>
      <c r="O819" s="632"/>
      <c r="P819" s="634"/>
      <c r="Q819" s="632"/>
      <c r="R819" s="632"/>
      <c r="S819" s="632"/>
      <c r="T819" s="632"/>
    </row>
    <row r="820" spans="1:20" x14ac:dyDescent="0.25">
      <c r="A820" s="488"/>
      <c r="D820" s="488"/>
      <c r="G820" s="632"/>
      <c r="H820" s="632"/>
      <c r="I820" s="632"/>
      <c r="J820" s="632"/>
      <c r="K820" s="632"/>
      <c r="L820" s="632"/>
      <c r="M820" s="632"/>
      <c r="N820" s="632"/>
      <c r="O820" s="632"/>
      <c r="P820" s="634"/>
      <c r="Q820" s="632"/>
      <c r="R820" s="632"/>
      <c r="S820" s="632"/>
      <c r="T820" s="632"/>
    </row>
    <row r="821" spans="1:20" x14ac:dyDescent="0.25">
      <c r="A821" s="488"/>
      <c r="D821" s="488"/>
      <c r="G821" s="632"/>
      <c r="H821" s="632"/>
      <c r="I821" s="632"/>
      <c r="J821" s="632"/>
      <c r="K821" s="632"/>
      <c r="L821" s="632"/>
      <c r="M821" s="632"/>
      <c r="N821" s="632"/>
      <c r="O821" s="632"/>
      <c r="P821" s="634"/>
      <c r="Q821" s="632"/>
      <c r="R821" s="632"/>
      <c r="S821" s="632"/>
      <c r="T821" s="632"/>
    </row>
    <row r="822" spans="1:20" x14ac:dyDescent="0.25">
      <c r="A822" s="488"/>
      <c r="D822" s="488"/>
      <c r="G822" s="632"/>
      <c r="H822" s="632"/>
      <c r="I822" s="632"/>
      <c r="J822" s="632"/>
      <c r="K822" s="632"/>
      <c r="L822" s="632"/>
      <c r="M822" s="632"/>
      <c r="N822" s="632"/>
      <c r="O822" s="632"/>
      <c r="P822" s="634"/>
      <c r="Q822" s="632"/>
      <c r="R822" s="632"/>
      <c r="S822" s="632"/>
      <c r="T822" s="632"/>
    </row>
    <row r="823" spans="1:20" x14ac:dyDescent="0.25">
      <c r="A823" s="488"/>
      <c r="D823" s="488"/>
      <c r="G823" s="632"/>
      <c r="H823" s="632"/>
      <c r="I823" s="632"/>
      <c r="J823" s="632"/>
      <c r="K823" s="632"/>
      <c r="L823" s="632"/>
      <c r="M823" s="632"/>
      <c r="N823" s="632"/>
      <c r="O823" s="632"/>
      <c r="P823" s="634"/>
      <c r="Q823" s="632"/>
      <c r="R823" s="632"/>
      <c r="S823" s="632"/>
      <c r="T823" s="632"/>
    </row>
    <row r="824" spans="1:20" x14ac:dyDescent="0.25">
      <c r="A824" s="488"/>
      <c r="D824" s="488"/>
      <c r="G824" s="632"/>
      <c r="H824" s="632"/>
      <c r="I824" s="632"/>
      <c r="J824" s="632"/>
      <c r="K824" s="632"/>
      <c r="L824" s="632"/>
      <c r="M824" s="632"/>
      <c r="N824" s="632"/>
      <c r="O824" s="632"/>
      <c r="P824" s="634"/>
      <c r="Q824" s="632"/>
      <c r="R824" s="632"/>
      <c r="S824" s="632"/>
      <c r="T824" s="632"/>
    </row>
    <row r="825" spans="1:20" x14ac:dyDescent="0.25">
      <c r="A825" s="488"/>
      <c r="D825" s="488"/>
      <c r="G825" s="632"/>
      <c r="H825" s="632"/>
      <c r="I825" s="632"/>
      <c r="J825" s="632"/>
      <c r="K825" s="632"/>
      <c r="L825" s="632"/>
      <c r="M825" s="632"/>
      <c r="N825" s="632"/>
      <c r="O825" s="632"/>
      <c r="P825" s="634"/>
      <c r="Q825" s="632"/>
      <c r="R825" s="632"/>
      <c r="S825" s="632"/>
      <c r="T825" s="632"/>
    </row>
    <row r="826" spans="1:20" x14ac:dyDescent="0.25">
      <c r="A826" s="488"/>
      <c r="D826" s="488"/>
      <c r="G826" s="632"/>
      <c r="H826" s="632"/>
      <c r="I826" s="632"/>
      <c r="J826" s="632"/>
      <c r="K826" s="632"/>
      <c r="L826" s="632"/>
      <c r="M826" s="632"/>
      <c r="N826" s="632"/>
      <c r="O826" s="632"/>
      <c r="P826" s="634"/>
      <c r="Q826" s="632"/>
      <c r="R826" s="632"/>
      <c r="S826" s="632"/>
      <c r="T826" s="632"/>
    </row>
    <row r="827" spans="1:20" x14ac:dyDescent="0.25">
      <c r="A827" s="488"/>
      <c r="D827" s="488"/>
      <c r="G827" s="632"/>
      <c r="H827" s="632"/>
      <c r="I827" s="632"/>
      <c r="J827" s="632"/>
      <c r="K827" s="632"/>
      <c r="L827" s="632"/>
      <c r="M827" s="632"/>
      <c r="N827" s="632"/>
      <c r="O827" s="632"/>
      <c r="P827" s="634"/>
      <c r="Q827" s="632"/>
      <c r="R827" s="632"/>
      <c r="S827" s="632"/>
      <c r="T827" s="632"/>
    </row>
    <row r="828" spans="1:20" x14ac:dyDescent="0.25">
      <c r="A828" s="488"/>
      <c r="D828" s="488"/>
      <c r="G828" s="632"/>
      <c r="H828" s="632"/>
      <c r="I828" s="632"/>
      <c r="J828" s="632"/>
      <c r="K828" s="632"/>
      <c r="L828" s="632"/>
      <c r="M828" s="632"/>
      <c r="N828" s="632"/>
      <c r="O828" s="632"/>
      <c r="P828" s="634"/>
      <c r="Q828" s="632"/>
      <c r="R828" s="632"/>
      <c r="S828" s="632"/>
      <c r="T828" s="632"/>
    </row>
    <row r="829" spans="1:20" x14ac:dyDescent="0.25">
      <c r="A829" s="488"/>
      <c r="D829" s="488"/>
      <c r="G829" s="632"/>
      <c r="H829" s="632"/>
      <c r="I829" s="632"/>
      <c r="J829" s="632"/>
      <c r="K829" s="632"/>
      <c r="L829" s="632"/>
      <c r="M829" s="632"/>
      <c r="N829" s="632"/>
      <c r="O829" s="632"/>
      <c r="P829" s="634"/>
      <c r="Q829" s="632"/>
      <c r="R829" s="632"/>
      <c r="S829" s="632"/>
      <c r="T829" s="632"/>
    </row>
    <row r="830" spans="1:20" x14ac:dyDescent="0.25">
      <c r="A830" s="488"/>
      <c r="D830" s="488"/>
      <c r="G830" s="632"/>
      <c r="H830" s="632"/>
      <c r="I830" s="632"/>
      <c r="J830" s="632"/>
      <c r="K830" s="632"/>
      <c r="L830" s="632"/>
      <c r="M830" s="632"/>
      <c r="N830" s="632"/>
      <c r="O830" s="632"/>
      <c r="P830" s="634"/>
      <c r="Q830" s="632"/>
      <c r="R830" s="632"/>
      <c r="S830" s="632"/>
      <c r="T830" s="632"/>
    </row>
    <row r="831" spans="1:20" x14ac:dyDescent="0.25">
      <c r="A831" s="488"/>
      <c r="D831" s="488"/>
      <c r="G831" s="632"/>
      <c r="H831" s="632"/>
      <c r="I831" s="632"/>
      <c r="J831" s="632"/>
      <c r="K831" s="632"/>
      <c r="L831" s="632"/>
      <c r="M831" s="632"/>
      <c r="N831" s="632"/>
      <c r="O831" s="632"/>
      <c r="P831" s="634"/>
      <c r="Q831" s="632"/>
      <c r="R831" s="632"/>
      <c r="S831" s="632"/>
      <c r="T831" s="632"/>
    </row>
    <row r="832" spans="1:20" x14ac:dyDescent="0.25">
      <c r="A832" s="488"/>
      <c r="D832" s="488"/>
      <c r="G832" s="632"/>
      <c r="H832" s="632"/>
      <c r="I832" s="632"/>
      <c r="J832" s="632"/>
      <c r="K832" s="632"/>
      <c r="L832" s="632"/>
      <c r="M832" s="632"/>
      <c r="N832" s="632"/>
      <c r="O832" s="632"/>
      <c r="P832" s="634"/>
      <c r="Q832" s="632"/>
      <c r="R832" s="632"/>
      <c r="S832" s="632"/>
      <c r="T832" s="632"/>
    </row>
    <row r="833" spans="1:20" x14ac:dyDescent="0.25">
      <c r="A833" s="488"/>
      <c r="D833" s="488"/>
      <c r="G833" s="632"/>
      <c r="H833" s="632"/>
      <c r="I833" s="632"/>
      <c r="J833" s="632"/>
      <c r="K833" s="632"/>
      <c r="L833" s="632"/>
      <c r="M833" s="632"/>
      <c r="N833" s="632"/>
      <c r="O833" s="632"/>
      <c r="P833" s="634"/>
      <c r="Q833" s="632"/>
      <c r="R833" s="632"/>
      <c r="S833" s="632"/>
      <c r="T833" s="632"/>
    </row>
    <row r="834" spans="1:20" x14ac:dyDescent="0.25">
      <c r="A834" s="488"/>
      <c r="D834" s="488"/>
      <c r="G834" s="632"/>
      <c r="H834" s="632"/>
      <c r="I834" s="632"/>
      <c r="J834" s="632"/>
      <c r="K834" s="632"/>
      <c r="L834" s="632"/>
      <c r="M834" s="632"/>
      <c r="N834" s="632"/>
      <c r="O834" s="632"/>
      <c r="P834" s="634"/>
      <c r="Q834" s="632"/>
      <c r="R834" s="632"/>
      <c r="S834" s="632"/>
      <c r="T834" s="632"/>
    </row>
    <row r="835" spans="1:20" x14ac:dyDescent="0.25">
      <c r="A835" s="488"/>
      <c r="D835" s="488"/>
      <c r="G835" s="632"/>
      <c r="H835" s="632"/>
      <c r="I835" s="632"/>
      <c r="J835" s="632"/>
      <c r="K835" s="632"/>
      <c r="L835" s="632"/>
      <c r="M835" s="632"/>
      <c r="N835" s="632"/>
      <c r="O835" s="632"/>
      <c r="P835" s="634"/>
      <c r="Q835" s="632"/>
      <c r="R835" s="632"/>
      <c r="S835" s="632"/>
      <c r="T835" s="632"/>
    </row>
    <row r="836" spans="1:20" x14ac:dyDescent="0.25">
      <c r="A836" s="488"/>
      <c r="D836" s="488"/>
      <c r="G836" s="632"/>
      <c r="H836" s="632"/>
      <c r="I836" s="632"/>
      <c r="J836" s="632"/>
      <c r="K836" s="632"/>
      <c r="L836" s="632"/>
      <c r="M836" s="632"/>
      <c r="N836" s="632"/>
      <c r="O836" s="632"/>
      <c r="P836" s="634"/>
      <c r="Q836" s="632"/>
      <c r="R836" s="632"/>
      <c r="S836" s="632"/>
      <c r="T836" s="632"/>
    </row>
    <row r="837" spans="1:20" x14ac:dyDescent="0.25">
      <c r="A837" s="488"/>
      <c r="D837" s="488"/>
      <c r="G837" s="632"/>
      <c r="H837" s="632"/>
      <c r="I837" s="632"/>
      <c r="J837" s="632"/>
      <c r="K837" s="632"/>
      <c r="L837" s="632"/>
      <c r="M837" s="632"/>
      <c r="N837" s="632"/>
      <c r="O837" s="632"/>
      <c r="P837" s="634"/>
      <c r="R837" s="632"/>
      <c r="S837" s="632"/>
      <c r="T837" s="632"/>
    </row>
  </sheetData>
  <dataConsolidate/>
  <mergeCells count="644">
    <mergeCell ref="R157:R158"/>
    <mergeCell ref="S157:S158"/>
    <mergeCell ref="T157:T158"/>
    <mergeCell ref="V157:V158"/>
    <mergeCell ref="W157:W158"/>
    <mergeCell ref="I157:I158"/>
    <mergeCell ref="M157:M158"/>
    <mergeCell ref="N157:N158"/>
    <mergeCell ref="O157:O158"/>
    <mergeCell ref="P157:P158"/>
    <mergeCell ref="Q157:Q158"/>
    <mergeCell ref="A157:A158"/>
    <mergeCell ref="B157:B158"/>
    <mergeCell ref="C157:C158"/>
    <mergeCell ref="D157:D158"/>
    <mergeCell ref="F157:F158"/>
    <mergeCell ref="G157:G158"/>
    <mergeCell ref="H157:H158"/>
    <mergeCell ref="H155:H156"/>
    <mergeCell ref="I155:I156"/>
    <mergeCell ref="V153:V154"/>
    <mergeCell ref="W153:W154"/>
    <mergeCell ref="A155:A156"/>
    <mergeCell ref="B155:B156"/>
    <mergeCell ref="C155:C156"/>
    <mergeCell ref="D155:D156"/>
    <mergeCell ref="E155:E156"/>
    <mergeCell ref="G155:G156"/>
    <mergeCell ref="M153:M154"/>
    <mergeCell ref="N153:N154"/>
    <mergeCell ref="O153:O154"/>
    <mergeCell ref="P153:P154"/>
    <mergeCell ref="Q153:Q154"/>
    <mergeCell ref="R153:R154"/>
    <mergeCell ref="O155:O156"/>
    <mergeCell ref="P155:P156"/>
    <mergeCell ref="T155:T156"/>
    <mergeCell ref="J155:J156"/>
    <mergeCell ref="L155:L156"/>
    <mergeCell ref="M155:M156"/>
    <mergeCell ref="N155:N156"/>
    <mergeCell ref="N148:N150"/>
    <mergeCell ref="O151:O152"/>
    <mergeCell ref="Q151:Q152"/>
    <mergeCell ref="T151:T152"/>
    <mergeCell ref="A153:A154"/>
    <mergeCell ref="B153:B154"/>
    <mergeCell ref="C153:C154"/>
    <mergeCell ref="D153:D154"/>
    <mergeCell ref="G153:G154"/>
    <mergeCell ref="H153:H154"/>
    <mergeCell ref="I153:I154"/>
    <mergeCell ref="S153:S154"/>
    <mergeCell ref="T153:T154"/>
    <mergeCell ref="A151:A152"/>
    <mergeCell ref="B151:B152"/>
    <mergeCell ref="C151:C152"/>
    <mergeCell ref="D151:D152"/>
    <mergeCell ref="G151:G152"/>
    <mergeCell ref="H151:H152"/>
    <mergeCell ref="I151:I152"/>
    <mergeCell ref="M151:M152"/>
    <mergeCell ref="N151:N152"/>
    <mergeCell ref="X145:X147"/>
    <mergeCell ref="A148:A150"/>
    <mergeCell ref="B148:B150"/>
    <mergeCell ref="C148:C150"/>
    <mergeCell ref="D148:D150"/>
    <mergeCell ref="G148:G150"/>
    <mergeCell ref="A145:A147"/>
    <mergeCell ref="B145:B147"/>
    <mergeCell ref="C145:C147"/>
    <mergeCell ref="D145:D147"/>
    <mergeCell ref="G145:G147"/>
    <mergeCell ref="H145:H147"/>
    <mergeCell ref="X149:X150"/>
    <mergeCell ref="O148:O150"/>
    <mergeCell ref="Q148:Q150"/>
    <mergeCell ref="S148:S150"/>
    <mergeCell ref="T148:T150"/>
    <mergeCell ref="V149:V150"/>
    <mergeCell ref="W149:W150"/>
    <mergeCell ref="H148:H150"/>
    <mergeCell ref="I148:I150"/>
    <mergeCell ref="J148:J150"/>
    <mergeCell ref="L148:L150"/>
    <mergeCell ref="M148:M150"/>
    <mergeCell ref="O142:O144"/>
    <mergeCell ref="P142:P144"/>
    <mergeCell ref="I139:I141"/>
    <mergeCell ref="M139:M141"/>
    <mergeCell ref="N139:N141"/>
    <mergeCell ref="O139:O141"/>
    <mergeCell ref="P139:P141"/>
    <mergeCell ref="I145:I147"/>
    <mergeCell ref="M145:M147"/>
    <mergeCell ref="N145:N147"/>
    <mergeCell ref="O145:O147"/>
    <mergeCell ref="O135:O136"/>
    <mergeCell ref="P135:P136"/>
    <mergeCell ref="A139:A141"/>
    <mergeCell ref="B139:B141"/>
    <mergeCell ref="C139:C141"/>
    <mergeCell ref="D139:D141"/>
    <mergeCell ref="F139:F141"/>
    <mergeCell ref="G139:G141"/>
    <mergeCell ref="H139:H141"/>
    <mergeCell ref="A135:A136"/>
    <mergeCell ref="B135:B136"/>
    <mergeCell ref="C135:C136"/>
    <mergeCell ref="D135:D136"/>
    <mergeCell ref="G135:G136"/>
    <mergeCell ref="H135:H136"/>
    <mergeCell ref="I135:I136"/>
    <mergeCell ref="M135:M136"/>
    <mergeCell ref="A142:A144"/>
    <mergeCell ref="B142:B144"/>
    <mergeCell ref="C142:C144"/>
    <mergeCell ref="D142:D144"/>
    <mergeCell ref="G142:G144"/>
    <mergeCell ref="H142:H144"/>
    <mergeCell ref="I142:I144"/>
    <mergeCell ref="M142:M144"/>
    <mergeCell ref="N122:N126"/>
    <mergeCell ref="E127:E130"/>
    <mergeCell ref="G127:G131"/>
    <mergeCell ref="H127:H131"/>
    <mergeCell ref="I127:I131"/>
    <mergeCell ref="M127:M131"/>
    <mergeCell ref="N135:N136"/>
    <mergeCell ref="N142:N144"/>
    <mergeCell ref="O122:O126"/>
    <mergeCell ref="P122:P126"/>
    <mergeCell ref="T127:T128"/>
    <mergeCell ref="A132:A134"/>
    <mergeCell ref="B132:B134"/>
    <mergeCell ref="C132:C134"/>
    <mergeCell ref="D132:D134"/>
    <mergeCell ref="G132:G134"/>
    <mergeCell ref="H132:H134"/>
    <mergeCell ref="I132:I134"/>
    <mergeCell ref="M132:M134"/>
    <mergeCell ref="N132:N134"/>
    <mergeCell ref="N127:N131"/>
    <mergeCell ref="O127:O131"/>
    <mergeCell ref="P127:P131"/>
    <mergeCell ref="Q127:Q128"/>
    <mergeCell ref="R127:R131"/>
    <mergeCell ref="S127:S128"/>
    <mergeCell ref="O132:O134"/>
    <mergeCell ref="P132:P134"/>
    <mergeCell ref="A127:A131"/>
    <mergeCell ref="B127:B131"/>
    <mergeCell ref="C127:C131"/>
    <mergeCell ref="D127:D131"/>
    <mergeCell ref="U118:U119"/>
    <mergeCell ref="W118:W119"/>
    <mergeCell ref="X118:X119"/>
    <mergeCell ref="A122:A126"/>
    <mergeCell ref="B122:B126"/>
    <mergeCell ref="C122:C126"/>
    <mergeCell ref="D122:D126"/>
    <mergeCell ref="G122:G126"/>
    <mergeCell ref="M118:M121"/>
    <mergeCell ref="N118:N121"/>
    <mergeCell ref="O118:O121"/>
    <mergeCell ref="P118:P121"/>
    <mergeCell ref="Q118:Q119"/>
    <mergeCell ref="R118:R121"/>
    <mergeCell ref="G118:G121"/>
    <mergeCell ref="H118:H121"/>
    <mergeCell ref="I118:I121"/>
    <mergeCell ref="J118:J119"/>
    <mergeCell ref="K118:K119"/>
    <mergeCell ref="L118:L119"/>
    <mergeCell ref="R122:R126"/>
    <mergeCell ref="H122:H126"/>
    <mergeCell ref="I122:I126"/>
    <mergeCell ref="M122:M126"/>
    <mergeCell ref="A118:A121"/>
    <mergeCell ref="B118:B121"/>
    <mergeCell ref="C118:C121"/>
    <mergeCell ref="D118:D121"/>
    <mergeCell ref="I110:I117"/>
    <mergeCell ref="M110:M117"/>
    <mergeCell ref="N110:N117"/>
    <mergeCell ref="S118:S119"/>
    <mergeCell ref="T118:T119"/>
    <mergeCell ref="O110:O117"/>
    <mergeCell ref="P110:P117"/>
    <mergeCell ref="R110:R117"/>
    <mergeCell ref="N95:N103"/>
    <mergeCell ref="O95:O103"/>
    <mergeCell ref="N104:N109"/>
    <mergeCell ref="O104:O109"/>
    <mergeCell ref="P104:P109"/>
    <mergeCell ref="R104:R109"/>
    <mergeCell ref="A110:A117"/>
    <mergeCell ref="B110:B117"/>
    <mergeCell ref="C110:C117"/>
    <mergeCell ref="D110:D117"/>
    <mergeCell ref="G110:G117"/>
    <mergeCell ref="H110:H117"/>
    <mergeCell ref="E114:E117"/>
    <mergeCell ref="F114:F117"/>
    <mergeCell ref="A104:A109"/>
    <mergeCell ref="B104:B109"/>
    <mergeCell ref="C104:C109"/>
    <mergeCell ref="D104:D109"/>
    <mergeCell ref="G104:G109"/>
    <mergeCell ref="H104:H109"/>
    <mergeCell ref="I104:I109"/>
    <mergeCell ref="M104:M109"/>
    <mergeCell ref="X93:X94"/>
    <mergeCell ref="A95:A103"/>
    <mergeCell ref="B95:B103"/>
    <mergeCell ref="C95:C103"/>
    <mergeCell ref="D95:D103"/>
    <mergeCell ref="E95:E97"/>
    <mergeCell ref="G95:G103"/>
    <mergeCell ref="H95:H103"/>
    <mergeCell ref="T99:T100"/>
    <mergeCell ref="V99:V100"/>
    <mergeCell ref="Q95:Q97"/>
    <mergeCell ref="R95:R103"/>
    <mergeCell ref="S95:S97"/>
    <mergeCell ref="T95:T97"/>
    <mergeCell ref="Q99:Q100"/>
    <mergeCell ref="S99:S100"/>
    <mergeCell ref="P95:P103"/>
    <mergeCell ref="E99:E101"/>
    <mergeCell ref="J99:J100"/>
    <mergeCell ref="L99:L100"/>
    <mergeCell ref="I95:I103"/>
    <mergeCell ref="J95:J97"/>
    <mergeCell ref="L95:L97"/>
    <mergeCell ref="M95:M103"/>
    <mergeCell ref="X91:X92"/>
    <mergeCell ref="A93:A94"/>
    <mergeCell ref="B93:B94"/>
    <mergeCell ref="C93:C94"/>
    <mergeCell ref="D93:D94"/>
    <mergeCell ref="G93:G94"/>
    <mergeCell ref="H93:H94"/>
    <mergeCell ref="I93:I94"/>
    <mergeCell ref="M93:M94"/>
    <mergeCell ref="N93:N94"/>
    <mergeCell ref="H91:H92"/>
    <mergeCell ref="I91:I92"/>
    <mergeCell ref="M91:M92"/>
    <mergeCell ref="N91:N92"/>
    <mergeCell ref="O91:O92"/>
    <mergeCell ref="P91:P92"/>
    <mergeCell ref="A91:A92"/>
    <mergeCell ref="B91:B92"/>
    <mergeCell ref="C91:C92"/>
    <mergeCell ref="D91:D92"/>
    <mergeCell ref="F91:F92"/>
    <mergeCell ref="G91:G92"/>
    <mergeCell ref="O93:O94"/>
    <mergeCell ref="P93:P94"/>
    <mergeCell ref="I89:I90"/>
    <mergeCell ref="M89:M90"/>
    <mergeCell ref="N89:N90"/>
    <mergeCell ref="O89:O90"/>
    <mergeCell ref="P89:P90"/>
    <mergeCell ref="X89:X90"/>
    <mergeCell ref="O86:O88"/>
    <mergeCell ref="P86:P88"/>
    <mergeCell ref="T86:T88"/>
    <mergeCell ref="X86:X88"/>
    <mergeCell ref="A89:A90"/>
    <mergeCell ref="B89:B90"/>
    <mergeCell ref="C89:C90"/>
    <mergeCell ref="D89:D90"/>
    <mergeCell ref="G89:G90"/>
    <mergeCell ref="H89:H90"/>
    <mergeCell ref="X82:X85"/>
    <mergeCell ref="A86:A88"/>
    <mergeCell ref="B86:B88"/>
    <mergeCell ref="C86:C88"/>
    <mergeCell ref="D86:D88"/>
    <mergeCell ref="G86:G88"/>
    <mergeCell ref="H86:H88"/>
    <mergeCell ref="I86:I88"/>
    <mergeCell ref="M86:M88"/>
    <mergeCell ref="N86:N88"/>
    <mergeCell ref="H82:H85"/>
    <mergeCell ref="I82:I85"/>
    <mergeCell ref="M82:M85"/>
    <mergeCell ref="N82:N85"/>
    <mergeCell ref="O82:O85"/>
    <mergeCell ref="P82:P85"/>
    <mergeCell ref="A82:A85"/>
    <mergeCell ref="B82:B85"/>
    <mergeCell ref="C82:C85"/>
    <mergeCell ref="D82:D85"/>
    <mergeCell ref="F82:F83"/>
    <mergeCell ref="G82:G85"/>
    <mergeCell ref="M79:M81"/>
    <mergeCell ref="N79:N81"/>
    <mergeCell ref="O79:O81"/>
    <mergeCell ref="P79:P81"/>
    <mergeCell ref="Q79:Q81"/>
    <mergeCell ref="X79:X81"/>
    <mergeCell ref="Q75:Q78"/>
    <mergeCell ref="X75:X78"/>
    <mergeCell ref="F76:F78"/>
    <mergeCell ref="A79:A81"/>
    <mergeCell ref="B79:B81"/>
    <mergeCell ref="C79:C81"/>
    <mergeCell ref="D79:D81"/>
    <mergeCell ref="G79:G81"/>
    <mergeCell ref="H79:H81"/>
    <mergeCell ref="I79:I81"/>
    <mergeCell ref="H75:H78"/>
    <mergeCell ref="I75:I78"/>
    <mergeCell ref="M75:M78"/>
    <mergeCell ref="N75:N78"/>
    <mergeCell ref="O75:O78"/>
    <mergeCell ref="P75:P78"/>
    <mergeCell ref="I70:I74"/>
    <mergeCell ref="M70:M74"/>
    <mergeCell ref="N70:N74"/>
    <mergeCell ref="O70:O74"/>
    <mergeCell ref="P70:P74"/>
    <mergeCell ref="A75:A78"/>
    <mergeCell ref="B75:B78"/>
    <mergeCell ref="C75:C78"/>
    <mergeCell ref="D75:D78"/>
    <mergeCell ref="G75:G78"/>
    <mergeCell ref="A70:A74"/>
    <mergeCell ref="B70:B74"/>
    <mergeCell ref="C70:C74"/>
    <mergeCell ref="D70:D74"/>
    <mergeCell ref="G70:G74"/>
    <mergeCell ref="H70:H74"/>
    <mergeCell ref="X67:X69"/>
    <mergeCell ref="Q68:Q69"/>
    <mergeCell ref="S68:S69"/>
    <mergeCell ref="T68:T69"/>
    <mergeCell ref="U68:U69"/>
    <mergeCell ref="W68:W69"/>
    <mergeCell ref="I67:I69"/>
    <mergeCell ref="M67:M69"/>
    <mergeCell ref="N67:N69"/>
    <mergeCell ref="O67:O69"/>
    <mergeCell ref="P67:P69"/>
    <mergeCell ref="R67:R69"/>
    <mergeCell ref="A67:A69"/>
    <mergeCell ref="B67:B69"/>
    <mergeCell ref="C67:C69"/>
    <mergeCell ref="D67:D69"/>
    <mergeCell ref="G67:G69"/>
    <mergeCell ref="H67:H69"/>
    <mergeCell ref="H65:H66"/>
    <mergeCell ref="I65:I66"/>
    <mergeCell ref="M65:M66"/>
    <mergeCell ref="Q62:Q63"/>
    <mergeCell ref="R62:R63"/>
    <mergeCell ref="S62:S63"/>
    <mergeCell ref="T62:T63"/>
    <mergeCell ref="U62:U63"/>
    <mergeCell ref="A65:A66"/>
    <mergeCell ref="B65:B66"/>
    <mergeCell ref="C65:C66"/>
    <mergeCell ref="D65:D66"/>
    <mergeCell ref="G65:G66"/>
    <mergeCell ref="H60:H64"/>
    <mergeCell ref="I60:I64"/>
    <mergeCell ref="M60:M64"/>
    <mergeCell ref="N60:N64"/>
    <mergeCell ref="O60:O64"/>
    <mergeCell ref="P60:P64"/>
    <mergeCell ref="J62:J63"/>
    <mergeCell ref="K62:K63"/>
    <mergeCell ref="L62:L63"/>
    <mergeCell ref="O58:O59"/>
    <mergeCell ref="P58:P59"/>
    <mergeCell ref="A60:A64"/>
    <mergeCell ref="B60:B64"/>
    <mergeCell ref="C60:C64"/>
    <mergeCell ref="D60:D64"/>
    <mergeCell ref="G60:G64"/>
    <mergeCell ref="N65:N66"/>
    <mergeCell ref="O65:O66"/>
    <mergeCell ref="P65:P66"/>
    <mergeCell ref="A58:A59"/>
    <mergeCell ref="B58:B59"/>
    <mergeCell ref="C58:C59"/>
    <mergeCell ref="D58:D59"/>
    <mergeCell ref="G58:G59"/>
    <mergeCell ref="H58:H59"/>
    <mergeCell ref="I58:I59"/>
    <mergeCell ref="M58:M59"/>
    <mergeCell ref="N58:N59"/>
    <mergeCell ref="X53:X54"/>
    <mergeCell ref="A55:A57"/>
    <mergeCell ref="B55:B57"/>
    <mergeCell ref="C55:C57"/>
    <mergeCell ref="D55:D57"/>
    <mergeCell ref="G55:G57"/>
    <mergeCell ref="H55:H57"/>
    <mergeCell ref="I55:I57"/>
    <mergeCell ref="M53:M54"/>
    <mergeCell ref="N53:N54"/>
    <mergeCell ref="O53:O54"/>
    <mergeCell ref="P53:P54"/>
    <mergeCell ref="R53:R54"/>
    <mergeCell ref="S53:S54"/>
    <mergeCell ref="M55:M57"/>
    <mergeCell ref="N55:N57"/>
    <mergeCell ref="O55:O57"/>
    <mergeCell ref="P55:P57"/>
    <mergeCell ref="X50:X52"/>
    <mergeCell ref="A53:A54"/>
    <mergeCell ref="B53:B54"/>
    <mergeCell ref="C53:C54"/>
    <mergeCell ref="D53:D54"/>
    <mergeCell ref="G53:G54"/>
    <mergeCell ref="H53:H54"/>
    <mergeCell ref="I53:I54"/>
    <mergeCell ref="J53:J54"/>
    <mergeCell ref="L53:L54"/>
    <mergeCell ref="I50:I52"/>
    <mergeCell ref="M50:M52"/>
    <mergeCell ref="N50:N52"/>
    <mergeCell ref="O50:O52"/>
    <mergeCell ref="P50:P52"/>
    <mergeCell ref="W50:W52"/>
    <mergeCell ref="A50:A52"/>
    <mergeCell ref="B50:B52"/>
    <mergeCell ref="C50:C52"/>
    <mergeCell ref="D50:D52"/>
    <mergeCell ref="G50:G52"/>
    <mergeCell ref="H50:H52"/>
    <mergeCell ref="T53:T54"/>
    <mergeCell ref="W53:W54"/>
    <mergeCell ref="M43:M45"/>
    <mergeCell ref="N43:N45"/>
    <mergeCell ref="O43:O45"/>
    <mergeCell ref="P43:P45"/>
    <mergeCell ref="U46:U47"/>
    <mergeCell ref="W46:W47"/>
    <mergeCell ref="X46:X49"/>
    <mergeCell ref="S48:S49"/>
    <mergeCell ref="T48:T49"/>
    <mergeCell ref="W48:W49"/>
    <mergeCell ref="O46:O49"/>
    <mergeCell ref="P46:P47"/>
    <mergeCell ref="Q46:Q47"/>
    <mergeCell ref="R46:R47"/>
    <mergeCell ref="S46:S47"/>
    <mergeCell ref="T46:T47"/>
    <mergeCell ref="X39:X42"/>
    <mergeCell ref="A43:A45"/>
    <mergeCell ref="B43:B45"/>
    <mergeCell ref="C43:C45"/>
    <mergeCell ref="D43:D45"/>
    <mergeCell ref="G43:G45"/>
    <mergeCell ref="E44:E45"/>
    <mergeCell ref="F44:F45"/>
    <mergeCell ref="A46:A49"/>
    <mergeCell ref="B46:B49"/>
    <mergeCell ref="C46:C49"/>
    <mergeCell ref="D46:D49"/>
    <mergeCell ref="G46:G49"/>
    <mergeCell ref="H43:H45"/>
    <mergeCell ref="I43:I45"/>
    <mergeCell ref="H46:H49"/>
    <mergeCell ref="I46:I49"/>
    <mergeCell ref="J46:J47"/>
    <mergeCell ref="L46:L47"/>
    <mergeCell ref="M46:M49"/>
    <mergeCell ref="N46:N49"/>
    <mergeCell ref="Q43:Q45"/>
    <mergeCell ref="T43:T45"/>
    <mergeCell ref="X43:X45"/>
    <mergeCell ref="O32:O33"/>
    <mergeCell ref="P32:P33"/>
    <mergeCell ref="A39:A42"/>
    <mergeCell ref="B39:B42"/>
    <mergeCell ref="C39:C42"/>
    <mergeCell ref="D39:D42"/>
    <mergeCell ref="G39:G42"/>
    <mergeCell ref="H39:H42"/>
    <mergeCell ref="I39:I42"/>
    <mergeCell ref="M39:M42"/>
    <mergeCell ref="N39:N42"/>
    <mergeCell ref="O39:O42"/>
    <mergeCell ref="A30:A31"/>
    <mergeCell ref="B30:B31"/>
    <mergeCell ref="C30:C31"/>
    <mergeCell ref="D30:D31"/>
    <mergeCell ref="E30:E31"/>
    <mergeCell ref="F30:F31"/>
    <mergeCell ref="P30:P31"/>
    <mergeCell ref="A32:A33"/>
    <mergeCell ref="B32:B33"/>
    <mergeCell ref="C32:C33"/>
    <mergeCell ref="D32:D33"/>
    <mergeCell ref="E32:E33"/>
    <mergeCell ref="F32:F33"/>
    <mergeCell ref="G32:G33"/>
    <mergeCell ref="H32:H33"/>
    <mergeCell ref="I32:I33"/>
    <mergeCell ref="G30:G31"/>
    <mergeCell ref="H30:H31"/>
    <mergeCell ref="I30:I31"/>
    <mergeCell ref="M30:M31"/>
    <mergeCell ref="N30:N31"/>
    <mergeCell ref="O30:O31"/>
    <mergeCell ref="M32:M33"/>
    <mergeCell ref="N32:N33"/>
    <mergeCell ref="W26:W27"/>
    <mergeCell ref="X26:X27"/>
    <mergeCell ref="A28:A29"/>
    <mergeCell ref="B28:B29"/>
    <mergeCell ref="C28:C29"/>
    <mergeCell ref="D28:D29"/>
    <mergeCell ref="F28:F29"/>
    <mergeCell ref="G28:G29"/>
    <mergeCell ref="H28:H29"/>
    <mergeCell ref="I28:I29"/>
    <mergeCell ref="M26:M27"/>
    <mergeCell ref="N26:N27"/>
    <mergeCell ref="O26:O27"/>
    <mergeCell ref="P26:P27"/>
    <mergeCell ref="R26:R27"/>
    <mergeCell ref="T26:T27"/>
    <mergeCell ref="M28:M29"/>
    <mergeCell ref="N28:N29"/>
    <mergeCell ref="O28:O29"/>
    <mergeCell ref="P28:P29"/>
    <mergeCell ref="A26:A27"/>
    <mergeCell ref="B26:B27"/>
    <mergeCell ref="C26:C27"/>
    <mergeCell ref="D26:D27"/>
    <mergeCell ref="G26:G27"/>
    <mergeCell ref="H26:H27"/>
    <mergeCell ref="I26:I27"/>
    <mergeCell ref="I24:I25"/>
    <mergeCell ref="M24:M25"/>
    <mergeCell ref="A24:A25"/>
    <mergeCell ref="B24:B25"/>
    <mergeCell ref="C24:C25"/>
    <mergeCell ref="D24:D25"/>
    <mergeCell ref="G24:G25"/>
    <mergeCell ref="H24:H25"/>
    <mergeCell ref="T24:T25"/>
    <mergeCell ref="W24:W25"/>
    <mergeCell ref="X24:X25"/>
    <mergeCell ref="N24:N25"/>
    <mergeCell ref="O24:O25"/>
    <mergeCell ref="P24:P25"/>
    <mergeCell ref="R24:R25"/>
    <mergeCell ref="N18:N20"/>
    <mergeCell ref="O18:O20"/>
    <mergeCell ref="O21:O23"/>
    <mergeCell ref="A21:A23"/>
    <mergeCell ref="B21:B23"/>
    <mergeCell ref="C21:C23"/>
    <mergeCell ref="D21:D23"/>
    <mergeCell ref="G21:G23"/>
    <mergeCell ref="H21:H23"/>
    <mergeCell ref="I21:I23"/>
    <mergeCell ref="M21:M23"/>
    <mergeCell ref="N21:N23"/>
    <mergeCell ref="A18:A20"/>
    <mergeCell ref="B18:B20"/>
    <mergeCell ref="C18:C20"/>
    <mergeCell ref="D18:D20"/>
    <mergeCell ref="F18:F20"/>
    <mergeCell ref="G18:G20"/>
    <mergeCell ref="H18:H20"/>
    <mergeCell ref="I18:I20"/>
    <mergeCell ref="M18:M20"/>
    <mergeCell ref="R9:R14"/>
    <mergeCell ref="E12:E14"/>
    <mergeCell ref="F12:F14"/>
    <mergeCell ref="A15:A17"/>
    <mergeCell ref="B15:B17"/>
    <mergeCell ref="C15:C17"/>
    <mergeCell ref="D15:D17"/>
    <mergeCell ref="G15:G17"/>
    <mergeCell ref="H15:H17"/>
    <mergeCell ref="I15:I17"/>
    <mergeCell ref="H9:H14"/>
    <mergeCell ref="I9:I14"/>
    <mergeCell ref="M9:M14"/>
    <mergeCell ref="N9:N14"/>
    <mergeCell ref="O9:O14"/>
    <mergeCell ref="P9:P14"/>
    <mergeCell ref="M15:M17"/>
    <mergeCell ref="N15:N17"/>
    <mergeCell ref="O15:O17"/>
    <mergeCell ref="A9:A14"/>
    <mergeCell ref="B9:B14"/>
    <mergeCell ref="C9:C14"/>
    <mergeCell ref="D9:D14"/>
    <mergeCell ref="E9:E11"/>
    <mergeCell ref="F9:F11"/>
    <mergeCell ref="G9:G14"/>
    <mergeCell ref="H5:H8"/>
    <mergeCell ref="I5:I8"/>
    <mergeCell ref="X3:X4"/>
    <mergeCell ref="A5:A8"/>
    <mergeCell ref="B5:B8"/>
    <mergeCell ref="C5:C8"/>
    <mergeCell ref="D5:D8"/>
    <mergeCell ref="G5:G8"/>
    <mergeCell ref="M3:N3"/>
    <mergeCell ref="O3:O4"/>
    <mergeCell ref="P3:P4"/>
    <mergeCell ref="Q3:Q4"/>
    <mergeCell ref="R3:R4"/>
    <mergeCell ref="S3:S4"/>
    <mergeCell ref="F3:F4"/>
    <mergeCell ref="G3:H3"/>
    <mergeCell ref="I3:I4"/>
    <mergeCell ref="J3:J4"/>
    <mergeCell ref="K3:K4"/>
    <mergeCell ref="L3:L4"/>
    <mergeCell ref="R5:R8"/>
    <mergeCell ref="E6:E7"/>
    <mergeCell ref="F6:F7"/>
    <mergeCell ref="M5:M8"/>
    <mergeCell ref="N5:N8"/>
    <mergeCell ref="O5:O8"/>
    <mergeCell ref="A1:I1"/>
    <mergeCell ref="J1:W1"/>
    <mergeCell ref="A2:I2"/>
    <mergeCell ref="J2:R2"/>
    <mergeCell ref="T2:W2"/>
    <mergeCell ref="A3:A4"/>
    <mergeCell ref="B3:B4"/>
    <mergeCell ref="C3:C4"/>
    <mergeCell ref="D3:D4"/>
    <mergeCell ref="E3:E4"/>
    <mergeCell ref="T3:T4"/>
    <mergeCell ref="U3:U4"/>
    <mergeCell ref="V3:V4"/>
    <mergeCell ref="W3:W4"/>
    <mergeCell ref="P5:P8"/>
  </mergeCells>
  <conditionalFormatting sqref="N165">
    <cfRule type="cellIs" dxfId="1263" priority="1203" operator="equal">
      <formula>$N$26</formula>
    </cfRule>
    <cfRule type="colorScale" priority="1257">
      <colorScale>
        <cfvo type="num" val="1"/>
        <cfvo type="num" val="3"/>
        <cfvo type="num" val="5"/>
        <color rgb="FF00B050"/>
        <color rgb="FFFFC000"/>
        <color rgb="FFFF0000"/>
      </colorScale>
    </cfRule>
  </conditionalFormatting>
  <conditionalFormatting sqref="G165">
    <cfRule type="cellIs" dxfId="1262" priority="1246" operator="equal">
      <formula>#REF!</formula>
    </cfRule>
    <cfRule type="colorScale" priority="1259">
      <colorScale>
        <cfvo type="num" val="1"/>
        <cfvo type="num" val="3"/>
        <cfvo type="num" val="5"/>
        <color rgb="FF00B050"/>
        <color rgb="FFFFC000"/>
        <color rgb="FFFF0000"/>
      </colorScale>
    </cfRule>
  </conditionalFormatting>
  <conditionalFormatting sqref="H165">
    <cfRule type="colorScale" priority="1258">
      <colorScale>
        <cfvo type="num" val="1"/>
        <cfvo type="num" val="3"/>
        <cfvo type="num" val="5"/>
        <color rgb="FF00B050"/>
        <color rgb="FFFFC000"/>
        <color rgb="FFFF0000"/>
      </colorScale>
    </cfRule>
  </conditionalFormatting>
  <conditionalFormatting sqref="G26 G160:G161 M26">
    <cfRule type="cellIs" dxfId="1261" priority="1260" operator="equal">
      <formula>$G$169</formula>
    </cfRule>
    <cfRule type="cellIs" dxfId="1260" priority="1261" operator="equal">
      <formula>$G$168</formula>
    </cfRule>
    <cfRule type="cellIs" dxfId="1259" priority="1262" operator="equal">
      <formula>$G$167</formula>
    </cfRule>
    <cfRule type="cellIs" dxfId="1258" priority="1263" operator="equal">
      <formula>$G$166</formula>
    </cfRule>
    <cfRule type="cellIs" dxfId="1257" priority="1264" operator="equal">
      <formula>$G$165</formula>
    </cfRule>
  </conditionalFormatting>
  <conditionalFormatting sqref="O36 O159:O161">
    <cfRule type="cellIs" dxfId="1256" priority="1265" operator="equal">
      <formula>$I$168</formula>
    </cfRule>
    <cfRule type="cellIs" dxfId="1255" priority="1266" operator="equal">
      <formula>$I$167</formula>
    </cfRule>
    <cfRule type="cellIs" dxfId="1254" priority="1267" operator="equal">
      <formula>$I$166</formula>
    </cfRule>
    <cfRule type="cellIs" dxfId="1253" priority="1268" operator="equal">
      <formula>$I$165</formula>
    </cfRule>
  </conditionalFormatting>
  <conditionalFormatting sqref="M165">
    <cfRule type="colorScale" priority="1256">
      <colorScale>
        <cfvo type="num" val="1"/>
        <cfvo type="num" val="3"/>
        <cfvo type="num" val="5"/>
        <color rgb="FF00B050"/>
        <color rgb="FFFFC000"/>
        <color rgb="FFFF0000"/>
      </colorScale>
    </cfRule>
  </conditionalFormatting>
  <conditionalFormatting sqref="G169:G170">
    <cfRule type="cellIs" dxfId="1252" priority="1250" operator="equal">
      <formula>#REF!</formula>
    </cfRule>
  </conditionalFormatting>
  <conditionalFormatting sqref="G165:G170">
    <cfRule type="cellIs" dxfId="1251" priority="1251" operator="equal">
      <formula>#REF!</formula>
    </cfRule>
    <cfRule type="cellIs" dxfId="1250" priority="1252" operator="equal">
      <formula>#REF!</formula>
    </cfRule>
    <cfRule type="cellIs" dxfId="1249" priority="1253" operator="equal">
      <formula>#REF!</formula>
    </cfRule>
    <cfRule type="cellIs" dxfId="1248" priority="1254" operator="equal">
      <formula>#REF!</formula>
    </cfRule>
    <cfRule type="cellIs" dxfId="1247" priority="1255" operator="equal">
      <formula>#REF!</formula>
    </cfRule>
  </conditionalFormatting>
  <conditionalFormatting sqref="G166">
    <cfRule type="cellIs" dxfId="1246" priority="1247" operator="equal">
      <formula>#REF!</formula>
    </cfRule>
  </conditionalFormatting>
  <conditionalFormatting sqref="G1169">
    <cfRule type="cellIs" dxfId="1245" priority="1248" operator="equal">
      <formula>#REF!</formula>
    </cfRule>
  </conditionalFormatting>
  <conditionalFormatting sqref="G168">
    <cfRule type="cellIs" dxfId="1244" priority="1249" operator="equal">
      <formula>#REF!</formula>
    </cfRule>
  </conditionalFormatting>
  <conditionalFormatting sqref="I9">
    <cfRule type="cellIs" dxfId="1243" priority="1232" operator="equal">
      <formula>$I$165</formula>
    </cfRule>
    <cfRule type="cellIs" dxfId="1242" priority="1233" operator="equal">
      <formula>$I$166</formula>
    </cfRule>
    <cfRule type="cellIs" dxfId="1241" priority="1234" operator="equal">
      <formula>$I$167</formula>
    </cfRule>
    <cfRule type="cellIs" dxfId="1240" priority="1235" operator="equal">
      <formula>$I$168</formula>
    </cfRule>
  </conditionalFormatting>
  <conditionalFormatting sqref="H28 H30 H32 H26">
    <cfRule type="cellIs" dxfId="1239" priority="1204" operator="equal">
      <formula>$H$165</formula>
    </cfRule>
  </conditionalFormatting>
  <conditionalFormatting sqref="I28 I30 I32">
    <cfRule type="cellIs" dxfId="1238" priority="1209" operator="equal">
      <formula>$I$165</formula>
    </cfRule>
    <cfRule type="cellIs" dxfId="1237" priority="1212" operator="equal">
      <formula>$I$168</formula>
    </cfRule>
  </conditionalFormatting>
  <conditionalFormatting sqref="N32">
    <cfRule type="cellIs" dxfId="1236" priority="1174" operator="equal">
      <formula>$H$165</formula>
    </cfRule>
  </conditionalFormatting>
  <conditionalFormatting sqref="O32">
    <cfRule type="cellIs" dxfId="1235" priority="1170" operator="equal">
      <formula>$I$165</formula>
    </cfRule>
    <cfRule type="cellIs" dxfId="1234" priority="1173" operator="equal">
      <formula>$I$168</formula>
    </cfRule>
  </conditionalFormatting>
  <conditionalFormatting sqref="N169:N170">
    <cfRule type="cellIs" dxfId="1233" priority="1199" operator="equal">
      <formula>$N$30</formula>
    </cfRule>
  </conditionalFormatting>
  <conditionalFormatting sqref="N168">
    <cfRule type="cellIs" dxfId="1232" priority="1200" operator="equal">
      <formula>$N$29</formula>
    </cfRule>
  </conditionalFormatting>
  <conditionalFormatting sqref="N167">
    <cfRule type="cellIs" dxfId="1231" priority="1201" operator="equal">
      <formula>$N$28</formula>
    </cfRule>
  </conditionalFormatting>
  <conditionalFormatting sqref="N166">
    <cfRule type="cellIs" dxfId="1230" priority="1202" operator="equal">
      <formula>$N$27</formula>
    </cfRule>
  </conditionalFormatting>
  <conditionalFormatting sqref="G34">
    <cfRule type="cellIs" dxfId="1229" priority="1113" operator="equal">
      <formula>$G$169</formula>
    </cfRule>
    <cfRule type="cellIs" dxfId="1228" priority="1114" operator="equal">
      <formula>$G$168</formula>
    </cfRule>
    <cfRule type="cellIs" dxfId="1227" priority="1115" operator="equal">
      <formula>$G$167</formula>
    </cfRule>
    <cfRule type="cellIs" dxfId="1226" priority="1116" operator="equal">
      <formula>$G$166</formula>
    </cfRule>
    <cfRule type="cellIs" dxfId="1225" priority="1117" operator="equal">
      <formula>$G$165</formula>
    </cfRule>
  </conditionalFormatting>
  <conditionalFormatting sqref="O34">
    <cfRule type="cellIs" dxfId="1224" priority="1109" operator="equal">
      <formula>$I$168</formula>
    </cfRule>
    <cfRule type="cellIs" dxfId="1223" priority="1110" operator="equal">
      <formula>$I$167</formula>
    </cfRule>
    <cfRule type="cellIs" dxfId="1222" priority="1111" operator="equal">
      <formula>$I$166</formula>
    </cfRule>
    <cfRule type="cellIs" dxfId="1221" priority="1112" operator="equal">
      <formula>$I$165</formula>
    </cfRule>
  </conditionalFormatting>
  <conditionalFormatting sqref="O35">
    <cfRule type="cellIs" dxfId="1220" priority="1105" operator="equal">
      <formula>$I$168</formula>
    </cfRule>
    <cfRule type="cellIs" dxfId="1219" priority="1106" operator="equal">
      <formula>$I$167</formula>
    </cfRule>
    <cfRule type="cellIs" dxfId="1218" priority="1107" operator="equal">
      <formula>$I$166</formula>
    </cfRule>
    <cfRule type="cellIs" dxfId="1217" priority="1108" operator="equal">
      <formula>$I$165</formula>
    </cfRule>
  </conditionalFormatting>
  <conditionalFormatting sqref="G5">
    <cfRule type="cellIs" dxfId="1216" priority="1077" operator="equal">
      <formula>$G$169</formula>
    </cfRule>
    <cfRule type="cellIs" dxfId="1215" priority="1078" operator="equal">
      <formula>$G$168</formula>
    </cfRule>
    <cfRule type="cellIs" dxfId="1214" priority="1079" operator="equal">
      <formula>$G$167</formula>
    </cfRule>
    <cfRule type="cellIs" dxfId="1213" priority="1080" operator="equal">
      <formula>$G$166</formula>
    </cfRule>
    <cfRule type="cellIs" dxfId="1212" priority="1081" operator="equal">
      <formula>$G$165</formula>
    </cfRule>
  </conditionalFormatting>
  <conditionalFormatting sqref="H5 H159:H161">
    <cfRule type="cellIs" dxfId="1211" priority="1082" operator="equal">
      <formula>$H$169</formula>
    </cfRule>
    <cfRule type="cellIs" dxfId="1210" priority="1083" operator="equal">
      <formula>$H$168</formula>
    </cfRule>
    <cfRule type="cellIs" dxfId="1209" priority="1084" operator="equal">
      <formula>$H$167</formula>
    </cfRule>
    <cfRule type="cellIs" dxfId="1208" priority="1085" operator="equal">
      <formula>$H$166</formula>
    </cfRule>
    <cfRule type="cellIs" dxfId="1207" priority="1086" operator="equal">
      <formula>$H$165</formula>
    </cfRule>
  </conditionalFormatting>
  <conditionalFormatting sqref="I5 I159:I161">
    <cfRule type="cellIs" dxfId="1206" priority="1087" operator="equal">
      <formula>$I$168</formula>
    </cfRule>
    <cfRule type="cellIs" dxfId="1205" priority="1088" operator="equal">
      <formula>$I$167</formula>
    </cfRule>
    <cfRule type="cellIs" dxfId="1204" priority="1089" operator="equal">
      <formula>$I$166</formula>
    </cfRule>
    <cfRule type="cellIs" dxfId="1203" priority="1090" operator="equal">
      <formula>$I$165</formula>
    </cfRule>
  </conditionalFormatting>
  <conditionalFormatting sqref="M5 M159:M161 G159">
    <cfRule type="cellIs" dxfId="1202" priority="1091" operator="equal">
      <formula>$M$169</formula>
    </cfRule>
    <cfRule type="cellIs" dxfId="1201" priority="1092" operator="equal">
      <formula>$M$168</formula>
    </cfRule>
    <cfRule type="cellIs" dxfId="1200" priority="1093" operator="equal">
      <formula>$M$167</formula>
    </cfRule>
    <cfRule type="cellIs" dxfId="1199" priority="1094" operator="equal">
      <formula>$M$166</formula>
    </cfRule>
    <cfRule type="cellIs" dxfId="1198" priority="1095" operator="equal">
      <formula>$M$165</formula>
    </cfRule>
  </conditionalFormatting>
  <conditionalFormatting sqref="N5 N159:N161">
    <cfRule type="cellIs" dxfId="1197" priority="1096" operator="equal">
      <formula>$N$169</formula>
    </cfRule>
    <cfRule type="cellIs" dxfId="1196" priority="1097" operator="equal">
      <formula>$N$168</formula>
    </cfRule>
    <cfRule type="cellIs" dxfId="1195" priority="1098" operator="equal">
      <formula>$N$167</formula>
    </cfRule>
    <cfRule type="cellIs" dxfId="1194" priority="1099" operator="equal">
      <formula>$N$166</formula>
    </cfRule>
    <cfRule type="cellIs" dxfId="1193" priority="1100" operator="equal">
      <formula>$N$165</formula>
    </cfRule>
  </conditionalFormatting>
  <conditionalFormatting sqref="O5">
    <cfRule type="cellIs" dxfId="1192" priority="1101" operator="equal">
      <formula>$I$168</formula>
    </cfRule>
    <cfRule type="cellIs" dxfId="1191" priority="1102" operator="equal">
      <formula>$I$167</formula>
    </cfRule>
    <cfRule type="cellIs" dxfId="1190" priority="1103" operator="equal">
      <formula>$I$166</formula>
    </cfRule>
    <cfRule type="cellIs" dxfId="1189" priority="1104" operator="equal">
      <formula>$I$165</formula>
    </cfRule>
  </conditionalFormatting>
  <conditionalFormatting sqref="G24">
    <cfRule type="cellIs" dxfId="1188" priority="1072" operator="equal">
      <formula>$G$169</formula>
    </cfRule>
    <cfRule type="cellIs" dxfId="1187" priority="1073" operator="equal">
      <formula>$G$168</formula>
    </cfRule>
    <cfRule type="cellIs" dxfId="1186" priority="1074" operator="equal">
      <formula>$G$167</formula>
    </cfRule>
    <cfRule type="cellIs" dxfId="1185" priority="1075" operator="equal">
      <formula>$G$166</formula>
    </cfRule>
    <cfRule type="cellIs" dxfId="1184" priority="1076" operator="equal">
      <formula>$G$165</formula>
    </cfRule>
  </conditionalFormatting>
  <conditionalFormatting sqref="M24">
    <cfRule type="cellIs" dxfId="1183" priority="1059" operator="equal">
      <formula>$G$169</formula>
    </cfRule>
    <cfRule type="cellIs" dxfId="1182" priority="1060" operator="equal">
      <formula>$G$168</formula>
    </cfRule>
    <cfRule type="cellIs" dxfId="1181" priority="1061" operator="equal">
      <formula>$G$167</formula>
    </cfRule>
    <cfRule type="cellIs" dxfId="1180" priority="1062" operator="equal">
      <formula>$G$166</formula>
    </cfRule>
    <cfRule type="cellIs" dxfId="1179" priority="1063" operator="equal">
      <formula>$G$165</formula>
    </cfRule>
  </conditionalFormatting>
  <conditionalFormatting sqref="N24 N26">
    <cfRule type="cellIs" dxfId="1178" priority="1055" operator="equal">
      <formula>$N$168</formula>
    </cfRule>
    <cfRule type="cellIs" dxfId="1177" priority="1056" operator="equal">
      <formula>$N$167</formula>
    </cfRule>
  </conditionalFormatting>
  <conditionalFormatting sqref="H43">
    <cfRule type="cellIs" dxfId="1176" priority="897" operator="equal">
      <formula>$H$165</formula>
    </cfRule>
  </conditionalFormatting>
  <conditionalFormatting sqref="I43">
    <cfRule type="cellIs" dxfId="1175" priority="902" operator="equal">
      <formula>$I$165</formula>
    </cfRule>
    <cfRule type="cellIs" dxfId="1174" priority="905" operator="equal">
      <formula>$I$168</formula>
    </cfRule>
  </conditionalFormatting>
  <conditionalFormatting sqref="N43">
    <cfRule type="cellIs" dxfId="1173" priority="883" operator="equal">
      <formula>$H$165</formula>
    </cfRule>
  </conditionalFormatting>
  <conditionalFormatting sqref="O43">
    <cfRule type="cellIs" dxfId="1172" priority="888" operator="equal">
      <formula>$I$165</formula>
    </cfRule>
    <cfRule type="cellIs" dxfId="1171" priority="891" operator="equal">
      <formula>$I$168</formula>
    </cfRule>
  </conditionalFormatting>
  <conditionalFormatting sqref="H50">
    <cfRule type="cellIs" dxfId="1170" priority="869" operator="equal">
      <formula>$H$165</formula>
    </cfRule>
  </conditionalFormatting>
  <conditionalFormatting sqref="I50">
    <cfRule type="cellIs" dxfId="1169" priority="874" operator="equal">
      <formula>$I$165</formula>
    </cfRule>
    <cfRule type="cellIs" dxfId="1168" priority="877" operator="equal">
      <formula>$I$168</formula>
    </cfRule>
  </conditionalFormatting>
  <conditionalFormatting sqref="N50">
    <cfRule type="cellIs" dxfId="1167" priority="855" operator="equal">
      <formula>$H$165</formula>
    </cfRule>
  </conditionalFormatting>
  <conditionalFormatting sqref="O50">
    <cfRule type="cellIs" dxfId="1166" priority="860" operator="equal">
      <formula>$I$165</formula>
    </cfRule>
    <cfRule type="cellIs" dxfId="1165" priority="863" operator="equal">
      <formula>$I$168</formula>
    </cfRule>
  </conditionalFormatting>
  <conditionalFormatting sqref="H67">
    <cfRule type="cellIs" dxfId="1164" priority="813" operator="equal">
      <formula>$H$165</formula>
    </cfRule>
  </conditionalFormatting>
  <conditionalFormatting sqref="I67">
    <cfRule type="cellIs" dxfId="1163" priority="818" operator="equal">
      <formula>$I$165</formula>
    </cfRule>
    <cfRule type="cellIs" dxfId="1162" priority="821" operator="equal">
      <formula>$I$168</formula>
    </cfRule>
  </conditionalFormatting>
  <conditionalFormatting sqref="N67">
    <cfRule type="cellIs" dxfId="1161" priority="753" operator="equal">
      <formula>$H$165</formula>
    </cfRule>
  </conditionalFormatting>
  <conditionalFormatting sqref="O67">
    <cfRule type="cellIs" dxfId="1160" priority="758" operator="equal">
      <formula>$I$165</formula>
    </cfRule>
    <cfRule type="cellIs" dxfId="1159" priority="761" operator="equal">
      <formula>$I$168</formula>
    </cfRule>
  </conditionalFormatting>
  <conditionalFormatting sqref="H79">
    <cfRule type="cellIs" dxfId="1158" priority="641" operator="equal">
      <formula>$H$165</formula>
    </cfRule>
  </conditionalFormatting>
  <conditionalFormatting sqref="I79">
    <cfRule type="cellIs" dxfId="1157" priority="646" operator="equal">
      <formula>$I$165</formula>
    </cfRule>
    <cfRule type="cellIs" dxfId="1156" priority="649" operator="equal">
      <formula>$I$168</formula>
    </cfRule>
  </conditionalFormatting>
  <conditionalFormatting sqref="N79">
    <cfRule type="cellIs" dxfId="1155" priority="627" operator="equal">
      <formula>$H$165</formula>
    </cfRule>
  </conditionalFormatting>
  <conditionalFormatting sqref="O79">
    <cfRule type="cellIs" dxfId="1154" priority="632" operator="equal">
      <formula>$I$165</formula>
    </cfRule>
    <cfRule type="cellIs" dxfId="1153" priority="635" operator="equal">
      <formula>$I$168</formula>
    </cfRule>
  </conditionalFormatting>
  <conditionalFormatting sqref="H86">
    <cfRule type="cellIs" dxfId="1152" priority="613" operator="equal">
      <formula>$H$165</formula>
    </cfRule>
  </conditionalFormatting>
  <conditionalFormatting sqref="I86">
    <cfRule type="cellIs" dxfId="1151" priority="618" operator="equal">
      <formula>$I$165</formula>
    </cfRule>
    <cfRule type="cellIs" dxfId="1150" priority="621" operator="equal">
      <formula>$I$168</formula>
    </cfRule>
  </conditionalFormatting>
  <conditionalFormatting sqref="N86">
    <cfRule type="cellIs" dxfId="1149" priority="603" operator="equal">
      <formula>$H$165</formula>
    </cfRule>
  </conditionalFormatting>
  <conditionalFormatting sqref="H132">
    <cfRule type="cellIs" dxfId="1148" priority="425" operator="equal">
      <formula>$H$165</formula>
    </cfRule>
  </conditionalFormatting>
  <conditionalFormatting sqref="H135">
    <cfRule type="cellIs" dxfId="1147" priority="415" operator="equal">
      <formula>$H$165</formula>
    </cfRule>
  </conditionalFormatting>
  <conditionalFormatting sqref="H137">
    <cfRule type="cellIs" dxfId="1146" priority="405" operator="equal">
      <formula>$H$165</formula>
    </cfRule>
  </conditionalFormatting>
  <conditionalFormatting sqref="H139">
    <cfRule type="cellIs" dxfId="1145" priority="395" operator="equal">
      <formula>$H$165</formula>
    </cfRule>
  </conditionalFormatting>
  <conditionalFormatting sqref="N132">
    <cfRule type="cellIs" dxfId="1144" priority="381" operator="equal">
      <formula>$H$165</formula>
    </cfRule>
  </conditionalFormatting>
  <conditionalFormatting sqref="O132">
    <cfRule type="cellIs" dxfId="1143" priority="386" operator="equal">
      <formula>$I$165</formula>
    </cfRule>
    <cfRule type="cellIs" dxfId="1142" priority="389" operator="equal">
      <formula>$I$168</formula>
    </cfRule>
  </conditionalFormatting>
  <conditionalFormatting sqref="N135">
    <cfRule type="cellIs" dxfId="1141" priority="367" operator="equal">
      <formula>$H$165</formula>
    </cfRule>
  </conditionalFormatting>
  <conditionalFormatting sqref="O135">
    <cfRule type="cellIs" dxfId="1140" priority="372" operator="equal">
      <formula>$I$165</formula>
    </cfRule>
    <cfRule type="cellIs" dxfId="1139" priority="375" operator="equal">
      <formula>$I$168</formula>
    </cfRule>
  </conditionalFormatting>
  <conditionalFormatting sqref="N137">
    <cfRule type="cellIs" dxfId="1138" priority="353" operator="equal">
      <formula>$H$165</formula>
    </cfRule>
  </conditionalFormatting>
  <conditionalFormatting sqref="O137">
    <cfRule type="cellIs" dxfId="1137" priority="358" operator="equal">
      <formula>$I$165</formula>
    </cfRule>
    <cfRule type="cellIs" dxfId="1136" priority="361" operator="equal">
      <formula>$I$168</formula>
    </cfRule>
  </conditionalFormatting>
  <conditionalFormatting sqref="N139">
    <cfRule type="cellIs" dxfId="1135" priority="339" operator="equal">
      <formula>$H$165</formula>
    </cfRule>
  </conditionalFormatting>
  <conditionalFormatting sqref="O139">
    <cfRule type="cellIs" dxfId="1134" priority="344" operator="equal">
      <formula>$I$165</formula>
    </cfRule>
    <cfRule type="cellIs" dxfId="1133" priority="347" operator="equal">
      <formula>$I$168</formula>
    </cfRule>
  </conditionalFormatting>
  <conditionalFormatting sqref="H153">
    <cfRule type="cellIs" dxfId="1132" priority="269" operator="equal">
      <formula>$H$165</formula>
    </cfRule>
  </conditionalFormatting>
  <conditionalFormatting sqref="I153">
    <cfRule type="cellIs" dxfId="1131" priority="274" operator="equal">
      <formula>$I$165</formula>
    </cfRule>
    <cfRule type="cellIs" dxfId="1130" priority="277" operator="equal">
      <formula>$I$168</formula>
    </cfRule>
  </conditionalFormatting>
  <conditionalFormatting sqref="N153">
    <cfRule type="cellIs" dxfId="1129" priority="255" operator="equal">
      <formula>$H$165</formula>
    </cfRule>
  </conditionalFormatting>
  <conditionalFormatting sqref="O153">
    <cfRule type="cellIs" dxfId="1128" priority="260" operator="equal">
      <formula>$I$165</formula>
    </cfRule>
    <cfRule type="cellIs" dxfId="1127" priority="263" operator="equal">
      <formula>$I$168</formula>
    </cfRule>
  </conditionalFormatting>
  <conditionalFormatting sqref="O9">
    <cfRule type="cellIs" dxfId="1126" priority="190" operator="equal">
      <formula>$I$168</formula>
    </cfRule>
    <cfRule type="cellIs" dxfId="1125" priority="191" operator="equal">
      <formula>$I$167</formula>
    </cfRule>
    <cfRule type="cellIs" dxfId="1124" priority="192" operator="equal">
      <formula>$I$166</formula>
    </cfRule>
    <cfRule type="cellIs" dxfId="1123" priority="193" operator="equal">
      <formula>$I$165</formula>
    </cfRule>
  </conditionalFormatting>
  <conditionalFormatting sqref="H24">
    <cfRule type="cellIs" dxfId="1122" priority="185" operator="equal">
      <formula>$H$165</formula>
    </cfRule>
  </conditionalFormatting>
  <conditionalFormatting sqref="H142">
    <cfRule type="cellIs" dxfId="1121" priority="158" operator="equal">
      <formula>$H$165</formula>
    </cfRule>
  </conditionalFormatting>
  <conditionalFormatting sqref="N142">
    <cfRule type="cellIs" dxfId="1120" priority="140" operator="equal">
      <formula>$H$165</formula>
    </cfRule>
  </conditionalFormatting>
  <conditionalFormatting sqref="O142">
    <cfRule type="cellIs" dxfId="1119" priority="145" operator="equal">
      <formula>$I$165</formula>
    </cfRule>
    <cfRule type="cellIs" dxfId="1118" priority="148" operator="equal">
      <formula>$I$168</formula>
    </cfRule>
  </conditionalFormatting>
  <conditionalFormatting sqref="H91">
    <cfRule type="cellIs" dxfId="1117" priority="56" operator="equal">
      <formula>$H$165</formula>
    </cfRule>
  </conditionalFormatting>
  <conditionalFormatting sqref="H93">
    <cfRule type="cellIs" dxfId="1116" priority="42" operator="equal">
      <formula>$H$165</formula>
    </cfRule>
  </conditionalFormatting>
  <conditionalFormatting sqref="N91">
    <cfRule type="cellIs" dxfId="1115" priority="28" operator="equal">
      <formula>$H$165</formula>
    </cfRule>
  </conditionalFormatting>
  <conditionalFormatting sqref="N93">
    <cfRule type="cellIs" dxfId="1114" priority="14" operator="equal">
      <formula>$H$165</formula>
    </cfRule>
  </conditionalFormatting>
  <dataValidations count="37">
    <dataValidation type="list" allowBlank="1" showInputMessage="1" showErrorMessage="1" sqref="L95 L129:L131 L101:L118 L120:L127 L98:L99" xr:uid="{E691FE34-63ED-41D7-9830-C07D4D99E7EC}">
      <formula1>$L$46:$L$52</formula1>
    </dataValidation>
    <dataValidation type="list" allowBlank="1" showInputMessage="1" showErrorMessage="1" sqref="P34:P36" xr:uid="{A70C5700-6AC0-4331-BE9B-18015938B71F}">
      <formula1>$P$13:$P$14</formula1>
    </dataValidation>
    <dataValidation type="list" allowBlank="1" showInputMessage="1" showErrorMessage="1" sqref="D34:D36" xr:uid="{93E7465F-C911-434F-ACAD-DAA6EE4E3A3D}">
      <formula1>$C$13:$C$14</formula1>
    </dataValidation>
    <dataValidation type="list" allowBlank="1" showInputMessage="1" showErrorMessage="1" sqref="S37" xr:uid="{5E0AB8A9-B00D-44A6-B6FA-E848C967188F}">
      <formula1>$L$10:$L$23</formula1>
    </dataValidation>
    <dataValidation type="list" allowBlank="1" showInputMessage="1" showErrorMessage="1" sqref="S95 S98:S99 S101:S103" xr:uid="{71A0C3E2-39F7-4BEF-84EF-3E1B4D7B1404}">
      <formula1>$R$41:$R$45</formula1>
    </dataValidation>
    <dataValidation type="list" allowBlank="1" showInputMessage="1" showErrorMessage="1" sqref="S91:S94 L91:L94" xr:uid="{C4EF12D7-60A2-4F82-BA46-E931942589BF}">
      <formula1>$L$166:$L$179</formula1>
    </dataValidation>
    <dataValidation type="list" allowBlank="1" showInputMessage="1" showErrorMessage="1" sqref="L79:L81 S82:S85" xr:uid="{CF32EA14-0AD6-4F48-9616-B86DD05757A5}">
      <formula1>$L$170:$L$183</formula1>
    </dataValidation>
    <dataValidation type="list" allowBlank="1" showInputMessage="1" showErrorMessage="1" sqref="M32 M159:M161 M34:M36 M9 M30 M28 G159 M5" xr:uid="{3968DEE2-612C-4C91-A7B7-E8F314A9767A}">
      <formula1>$M$165:$M$169</formula1>
    </dataValidation>
    <dataValidation type="list" allowBlank="1" showInputMessage="1" showErrorMessage="1" sqref="N30 N9 N28 H9:I9 N34:N36 N5 N159:N161 H159:H161" xr:uid="{6F35AD10-A27D-4896-9D70-14BB06201930}">
      <formula1>$N$165:$N$169</formula1>
    </dataValidation>
    <dataValidation type="list" allowBlank="1" showInputMessage="1" showErrorMessage="1" sqref="M148:M151 G148:G151 M157 G145 G142 M70 G70 M53:M58 M153 G153 M142 M137:M139 M135 G137:G139 G135 G65 G67 G60:G63 M43 G43 G24 G160:G161 G32 G9 M26 M86 G89 G5 G30 G15 G26 G28 M24 G34:G41 M37:M41 G21 M18 G18 M15 M21 G110 G46:G50 M46:M50 M89 M65 M67 M60:M63 G157 G75:G77 M75:M77 G82:G84 M82:M84 G79 M79 G86 G95:G108 M95:M108 M110 G132 M93 G53:G58 G155 M155 M145 G91 G93 M91 G118:G127 M118:M127 M132" xr:uid="{03234974-F88A-422C-97CC-B432B733A857}">
      <formula1>$G$165:$G$169</formula1>
    </dataValidation>
    <dataValidation type="list" allowBlank="1" showInputMessage="1" showErrorMessage="1" sqref="P28 P145:P147 P142 P135 P137:P139 P132 P70 P67 P65 P60 P58 P5 P9 P30 P32 P15:P23 P55 P159:P161" xr:uid="{55D0D0C6-E203-4D65-B74D-5D6FA2D32BDD}">
      <formula1>$P$165:$P$168</formula1>
    </dataValidation>
    <dataValidation type="list" allowBlank="1" showInputMessage="1" showErrorMessage="1" sqref="O32 O148:O151 I148:I151 O155 I145 I142 O70 I70 I137:I139 O153 I153 O159:O161 O142 O135 I135 O137:O139 O86 I65 I67 I60:I63 O43 I43 O53:O55 O24 I24 I15 O5 I28 O30 O9 O26 I5 O28 I30 I32 I26 I34:I41 O18 I18 I21 O15 O21 I46:I50 I110 O46:O50 O89 O65 O67 O60:O63 O34:O41 I157 I75:I77 O75:O77 I82:I84 O82:O84 I79 O79 I86 O157 I89 I159:I161 I95:I108 O95:O108 O110 I132 O58 O93 I53:I58 I155 O145 I91 I93 O91 I118:I127 O118:O127 O132" xr:uid="{4C7B6A2C-DDD6-43CB-9001-2C99E2DB52D4}">
      <formula1>$I$165:$I$168</formula1>
    </dataValidation>
    <dataValidation type="list" allowBlank="1" showInputMessage="1" showErrorMessage="1" sqref="D5 D142 D137:D139 D135 D145 D148 D151 D32 D30 D21 D159 D58 D60 D65 D67 D55 D132 D28 D24 D26" xr:uid="{8993292A-1122-4768-8E97-4C0AC6314CEF}">
      <formula1>$C$165:$C$166</formula1>
    </dataValidation>
    <dataValidation type="list" allowBlank="1" showInputMessage="1" showErrorMessage="1" sqref="S64:S68 S5:S23 S55:S62 S159" xr:uid="{35D99DC1-135C-430F-8A1C-E088F39E2757}">
      <formula1>$R$165:$R$169</formula1>
    </dataValidation>
    <dataValidation type="list" allowBlank="1" showInputMessage="1" showErrorMessage="1" sqref="K64:K118 K5:K62 K120:K158" xr:uid="{A9BC82A2-B1E4-405E-B9D7-79E34DEE4544}">
      <formula1>$K$165:$K$171</formula1>
    </dataValidation>
    <dataValidation type="list" allowBlank="1" showInputMessage="1" showErrorMessage="1" sqref="N26 N148:N151 H148:H151 N157 H145 H142 N70 H70 H24 H28 N153 H153 N142 N137:N139 N135 H137:H139 H135 H65 H67 H60:H63 H46:H50 N43 H43 H15 H157 H30 H32 N32 H5 N53:N58 N24 H34:H41 N37:N41 H21 N18 H18 N15 N21 H110 N46:N50 N65 N67 N60:N63 H26 H75:H77 N75:N77 H82:H84 N82:N84 H79 N79 H86 N86 H89 N89 H95:H108 N95:N108 N110 H132 N93 H53:H58 H155 N155 N145 H91 H93 N91 H118:H127 N118:N127 N132" xr:uid="{A2FA3435-8495-4C37-8F1B-1547A3497818}">
      <formula1>$H$165:$H$169</formula1>
    </dataValidation>
    <dataValidation type="list" allowBlank="1" showInputMessage="1" showErrorMessage="1" sqref="P24 P26" xr:uid="{996503BA-8C9D-4EEB-BECE-BD04D3648A34}">
      <formula1>$P$164:$P$167</formula1>
    </dataValidation>
    <dataValidation type="list" allowBlank="1" showInputMessage="1" showErrorMessage="1" sqref="P95:P97 P37:P38 P104 P110 P118 P122 P127" xr:uid="{BDA60F1A-B204-4E0B-8937-CD7007BE91FB}">
      <formula1>$P$35:$P$36</formula1>
    </dataValidation>
    <dataValidation type="list" allowBlank="1" showInputMessage="1" showErrorMessage="1" sqref="D127 D104 D122 D37:D38 D95:D97 D110 D118" xr:uid="{83731B74-A09C-4E1E-AB62-98B286DB5E10}">
      <formula1>$C$35:$C$35</formula1>
    </dataValidation>
    <dataValidation type="list" allowBlank="1" showInputMessage="1" showErrorMessage="1" sqref="D43 D39:D41" xr:uid="{763EDCB4-0128-4381-AAA9-843C750B474A}">
      <formula1>$C$24:$C$25</formula1>
    </dataValidation>
    <dataValidation type="list" allowBlank="1" showInputMessage="1" showErrorMessage="1" sqref="P39:P43" xr:uid="{AF8B3C8D-C76A-4F88-92B8-612787E4B6E3}">
      <formula1>$P$24:$P$27</formula1>
    </dataValidation>
    <dataValidation type="list" allowBlank="1" showInputMessage="1" showErrorMessage="1" sqref="D46" xr:uid="{2A727AC9-BF81-46FF-8E1E-C8B1CFF8A8BA}">
      <formula1>$C$32:$C$33</formula1>
    </dataValidation>
    <dataValidation type="list" allowBlank="1" showInputMessage="1" showErrorMessage="1" sqref="P53 P48:P50 P46" xr:uid="{9960E672-4B72-449D-8DB7-611CE54B3B99}">
      <formula1>$P$32:$P$34</formula1>
    </dataValidation>
    <dataValidation type="list" allowBlank="1" showInputMessage="1" showErrorMessage="1" sqref="S46:S53 S70:S73" xr:uid="{E59EC2EA-B96E-4B88-9BBA-E624D399B834}">
      <formula1>$R$165:$R$170</formula1>
    </dataValidation>
    <dataValidation type="list" allowBlank="1" showInputMessage="1" showErrorMessage="1" sqref="D70" xr:uid="{6FE7F483-7FA7-49A3-B78A-6343F6C24CEF}">
      <formula1>$C$40:$C$41</formula1>
    </dataValidation>
    <dataValidation type="list" allowBlank="1" showInputMessage="1" showErrorMessage="1" sqref="D75 D89 D86 D82:D83 D79:D80 D93 D91" xr:uid="{68F17370-F545-41C8-8FB0-92F595043C13}">
      <formula1>#REF!</formula1>
    </dataValidation>
    <dataValidation type="list" allowBlank="1" showInputMessage="1" showErrorMessage="1" sqref="P89 P91 P93 P75 P79 P82 P86" xr:uid="{8A8E1314-FD2B-48E5-9967-DAEB3B9D35B9}">
      <formula1>$P$32:$P$32</formula1>
    </dataValidation>
    <dataValidation type="list" allowBlank="1" showInputMessage="1" showErrorMessage="1" sqref="D153 D155 D157" xr:uid="{CE26EDA7-6198-4417-9941-DC95395D8DB1}">
      <formula1>$C$56:$C$57</formula1>
    </dataValidation>
    <dataValidation type="list" allowBlank="1" showInputMessage="1" showErrorMessage="1" sqref="D9 D18 D15" xr:uid="{99E587A3-9588-4572-A543-602186AF36D2}">
      <formula1>$C$165:$C$167</formula1>
    </dataValidation>
    <dataValidation type="list" allowBlank="1" showInputMessage="1" showErrorMessage="1" sqref="S132:S134 S142:S144 S137:S138" xr:uid="{12D32F8D-A3BB-43BA-97D9-ABD1A055F8CA}">
      <formula1>$R$23:$R$29</formula1>
    </dataValidation>
    <dataValidation type="list" allowBlank="1" showInputMessage="1" showErrorMessage="1" sqref="S151:S152 S145:S148" xr:uid="{75B36B00-02A8-4363-A031-62EDED6FB38A}">
      <formula1>$R$18:$R$22</formula1>
    </dataValidation>
    <dataValidation type="list" allowBlank="1" showInputMessage="1" showErrorMessage="1" sqref="P148:P152" xr:uid="{36ECC55D-B138-4C75-96F4-C7ADC53B8949}">
      <formula1>$P$18:$P$21</formula1>
    </dataValidation>
    <dataValidation type="list" allowBlank="1" showInputMessage="1" showErrorMessage="1" sqref="S153 S155:S157" xr:uid="{55E12B6A-808B-44DC-97D9-14119A230B0C}">
      <formula1>$R$70:$R$74</formula1>
    </dataValidation>
    <dataValidation type="list" allowBlank="1" showInputMessage="1" showErrorMessage="1" sqref="P153 P155 P157" xr:uid="{9957D083-2DC3-4A70-947E-8CC931419201}">
      <formula1>$P$70:$P$73</formula1>
    </dataValidation>
    <dataValidation type="list" allowBlank="1" showInputMessage="1" showErrorMessage="1" sqref="S135:S136 S120:S127 S129:S131 S24:S36 S38:S45 S74:S81 L64:L78 S104:S118 S139:S141 L157:L158 L5:L25 L151:L154 L28:L62 L82:L90 S86:S90 L132:L148" xr:uid="{C6B4E15F-ED16-41E5-BBE3-2F6D01608F26}">
      <formula1>$L$165:$L$179</formula1>
    </dataValidation>
    <dataValidation type="list" allowBlank="1" showInputMessage="1" showErrorMessage="1" sqref="L26:L27" xr:uid="{92F9E727-5CC0-4E3E-9D00-2939D34CEF9B}">
      <formula1>$L$164:$L$171</formula1>
    </dataValidation>
    <dataValidation type="list" allowBlank="1" showInputMessage="1" showErrorMessage="1" sqref="L159" xr:uid="{935C2BA1-B846-41B9-ADD3-939609D633AE}">
      <formula1>$L$166:$L$170</formula1>
    </dataValidation>
  </dataValidations>
  <printOptions horizontalCentered="1" verticalCentered="1"/>
  <pageMargins left="0.11811023622047245" right="0.19685039370078741" top="0.35433070866141736" bottom="0.15748031496062992" header="0" footer="0"/>
  <pageSetup paperSize="5" scale="5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213" operator="containsText" id="{BF0A27B0-8D22-457D-84B1-B914192048A9}">
            <xm:f>NOT(ISERROR(SEARCH($N$165,N30)))</xm:f>
            <xm:f>$N$165</xm:f>
            <x14:dxf>
              <fill>
                <patternFill>
                  <bgColor rgb="FF00B050"/>
                </patternFill>
              </fill>
            </x14:dxf>
          </x14:cfRule>
          <x14:cfRule type="containsText" priority="1214" operator="containsText" id="{40852C22-96B1-4256-8021-6D790FC8F0FB}">
            <xm:f>NOT(ISERROR(SEARCH($N$166,N30)))</xm:f>
            <xm:f>$N$166</xm:f>
            <x14:dxf>
              <fill>
                <patternFill>
                  <bgColor rgb="FF92D050"/>
                </patternFill>
              </fill>
            </x14:dxf>
          </x14:cfRule>
          <x14:cfRule type="containsText" priority="1215" operator="containsText" id="{594E6B8E-5B00-4BA1-8346-F38EC38194A9}">
            <xm:f>NOT(ISERROR(SEARCH($N$167,N30)))</xm:f>
            <xm:f>$N$167</xm:f>
            <x14:dxf>
              <fill>
                <patternFill>
                  <bgColor rgb="FFFFFF00"/>
                </patternFill>
              </fill>
            </x14:dxf>
          </x14:cfRule>
          <x14:cfRule type="containsText" priority="1216" operator="containsText" id="{23E55BA0-C8A5-4511-B0E8-D82C720141A0}">
            <xm:f>NOT(ISERROR(SEARCH($N$168,N30)))</xm:f>
            <xm:f>$N$168</xm:f>
            <x14:dxf>
              <fill>
                <patternFill>
                  <bgColor rgb="FFFFC000"/>
                </patternFill>
              </fill>
            </x14:dxf>
          </x14:cfRule>
          <x14:cfRule type="containsText" priority="1217" operator="containsText" id="{F0D128AE-3DB9-40D3-B614-8331D616BF9F}">
            <xm:f>NOT(ISERROR(SEARCH($N$169,N30)))</xm:f>
            <xm:f>$N$169</xm:f>
            <x14:dxf>
              <fill>
                <patternFill>
                  <bgColor rgb="FFFF0000"/>
                </patternFill>
              </fill>
            </x14:dxf>
          </x14:cfRule>
          <xm:sqref>N30</xm:sqref>
        </x14:conditionalFormatting>
        <x14:conditionalFormatting xmlns:xm="http://schemas.microsoft.com/office/excel/2006/main">
          <x14:cfRule type="containsText" priority="1218" operator="containsText" id="{0A18C2B4-01D8-407F-915E-F3FA965DA145}">
            <xm:f>NOT(ISERROR(SEARCH($I$166,O30)))</xm:f>
            <xm:f>$I$166</xm:f>
            <x14:dxf>
              <fill>
                <patternFill>
                  <bgColor rgb="FFFFC000"/>
                </patternFill>
              </fill>
            </x14:dxf>
          </x14:cfRule>
          <x14:cfRule type="containsText" priority="1219" operator="containsText" id="{FAFE4C32-FC0B-4E16-9B21-CBFC7EEDD26D}">
            <xm:f>NOT(ISERROR(SEARCH($I$165,O30)))</xm:f>
            <xm:f>$I$165</xm:f>
            <x14:dxf>
              <fill>
                <patternFill>
                  <bgColor rgb="FF00B050"/>
                </patternFill>
              </fill>
            </x14:dxf>
          </x14:cfRule>
          <x14:cfRule type="containsText" priority="1220" operator="containsText" id="{07D91C8E-4EF5-4D38-A87B-DFA9D892B5AB}">
            <xm:f>NOT(ISERROR(SEARCH($I$167,O30)))</xm:f>
            <xm:f>$I$167</xm:f>
            <x14:dxf>
              <fill>
                <patternFill>
                  <bgColor theme="9"/>
                </patternFill>
              </fill>
            </x14:dxf>
          </x14:cfRule>
          <x14:cfRule type="containsText" priority="1221" operator="containsText" id="{4ACA1E63-8135-4E30-ACE5-0C1251C1EAC0}">
            <xm:f>NOT(ISERROR(SEARCH($I$168,O30)))</xm:f>
            <xm:f>$I$168</xm:f>
            <x14:dxf>
              <fill>
                <patternFill>
                  <bgColor rgb="FFFF0000"/>
                </patternFill>
              </fill>
            </x14:dxf>
          </x14:cfRule>
          <xm:sqref>O30</xm:sqref>
        </x14:conditionalFormatting>
        <x14:conditionalFormatting xmlns:xm="http://schemas.microsoft.com/office/excel/2006/main">
          <x14:cfRule type="containsText" priority="1194" operator="containsText" id="{6F5B0FAB-9E78-422B-8FC2-6F5BE919F738}">
            <xm:f>NOT(ISERROR(SEARCH($M$165,M32)))</xm:f>
            <xm:f>$M$165</xm:f>
            <x14:dxf>
              <fill>
                <patternFill>
                  <bgColor rgb="FF00B050"/>
                </patternFill>
              </fill>
            </x14:dxf>
          </x14:cfRule>
          <x14:cfRule type="containsText" priority="1195" operator="containsText" id="{F2EEAE39-3572-4AA4-B3E4-7F1B6E04CBA9}">
            <xm:f>NOT(ISERROR(SEARCH($M$166,M32)))</xm:f>
            <xm:f>$M$166</xm:f>
            <x14:dxf>
              <fill>
                <patternFill>
                  <bgColor rgb="FF92D050"/>
                </patternFill>
              </fill>
            </x14:dxf>
          </x14:cfRule>
          <x14:cfRule type="containsText" priority="1196" operator="containsText" id="{48AE0A99-A1EF-47A5-8583-ECA3D5D25E58}">
            <xm:f>NOT(ISERROR(SEARCH($M$167,M32)))</xm:f>
            <xm:f>$M$167</xm:f>
            <x14:dxf>
              <fill>
                <patternFill>
                  <bgColor rgb="FFFFFF00"/>
                </patternFill>
              </fill>
            </x14:dxf>
          </x14:cfRule>
          <x14:cfRule type="containsText" priority="1197" operator="containsText" id="{751166C3-F096-47DC-8744-8E542BB9DB8F}">
            <xm:f>NOT(ISERROR(SEARCH($M$168,M32)))</xm:f>
            <xm:f>$M$168</xm:f>
            <x14:dxf>
              <fill>
                <patternFill>
                  <bgColor rgb="FFFFC000"/>
                </patternFill>
              </fill>
            </x14:dxf>
          </x14:cfRule>
          <x14:cfRule type="containsText" priority="1198" operator="containsText" id="{C2F18598-BABE-43A6-ABEB-47BEF27583BA}">
            <xm:f>NOT(ISERROR(SEARCH($M$169,M32)))</xm:f>
            <xm:f>$M$169</xm:f>
            <x14:dxf>
              <fill>
                <patternFill>
                  <bgColor rgb="FFFF0000"/>
                </patternFill>
              </fill>
            </x14:dxf>
          </x14:cfRule>
          <xm:sqref>M32</xm:sqref>
        </x14:conditionalFormatting>
        <x14:conditionalFormatting xmlns:xm="http://schemas.microsoft.com/office/excel/2006/main">
          <x14:cfRule type="containsText" priority="1205" operator="containsText" id="{DD103C59-1A21-4746-9C27-501AFBFEEC64}">
            <xm:f>NOT(ISERROR(SEARCH($H$166,H26)))</xm:f>
            <xm:f>$H$166</xm:f>
            <x14:dxf>
              <fill>
                <patternFill>
                  <bgColor rgb="FF92D050"/>
                </patternFill>
              </fill>
            </x14:dxf>
          </x14:cfRule>
          <x14:cfRule type="containsText" priority="1206" operator="containsText" id="{1A104193-9E96-48BC-955B-A9C2B93BB162}">
            <xm:f>NOT(ISERROR(SEARCH($H$167,H26)))</xm:f>
            <xm:f>$H$167</xm:f>
            <x14:dxf>
              <fill>
                <patternFill>
                  <bgColor rgb="FFFFFF00"/>
                </patternFill>
              </fill>
            </x14:dxf>
          </x14:cfRule>
          <x14:cfRule type="containsText" priority="1207" operator="containsText" id="{B6863025-6353-43A5-8FF3-586BAB562024}">
            <xm:f>NOT(ISERROR(SEARCH($H$168,H26)))</xm:f>
            <xm:f>$H$168</xm:f>
            <x14:dxf>
              <fill>
                <patternFill>
                  <bgColor rgb="FFFFC000"/>
                </patternFill>
              </fill>
            </x14:dxf>
          </x14:cfRule>
          <x14:cfRule type="containsText" priority="1208" operator="containsText" id="{A254F569-1410-4BC1-B064-F8ADC67E1F68}">
            <xm:f>NOT(ISERROR(SEARCH($H$169,H26)))</xm:f>
            <xm:f>$H$169</xm:f>
            <x14:dxf>
              <fill>
                <patternFill>
                  <bgColor rgb="FFFF0000"/>
                </patternFill>
              </fill>
            </x14:dxf>
          </x14:cfRule>
          <xm:sqref>H28 H30 H32 H26</xm:sqref>
        </x14:conditionalFormatting>
        <x14:conditionalFormatting xmlns:xm="http://schemas.microsoft.com/office/excel/2006/main">
          <x14:cfRule type="containsText" priority="1210" operator="containsText" id="{1472CB8B-E33C-44C8-87FD-1CCFE9821C8D}">
            <xm:f>NOT(ISERROR(SEARCH($I$166,I28)))</xm:f>
            <xm:f>$I$166</xm:f>
            <x14:dxf>
              <fill>
                <patternFill>
                  <bgColor rgb="FFFFC000"/>
                </patternFill>
              </fill>
            </x14:dxf>
          </x14:cfRule>
          <x14:cfRule type="containsText" priority="1211" operator="containsText" id="{891818BF-7191-4A4C-BD69-CF3DE4A2B306}">
            <xm:f>NOT(ISERROR(SEARCH($I$167,I28)))</xm:f>
            <xm:f>$I$167</xm:f>
            <x14:dxf>
              <fill>
                <patternFill>
                  <bgColor theme="9" tint="-0.24994659260841701"/>
                </patternFill>
              </fill>
            </x14:dxf>
          </x14:cfRule>
          <xm:sqref>I28 I30 I32</xm:sqref>
        </x14:conditionalFormatting>
        <x14:conditionalFormatting xmlns:xm="http://schemas.microsoft.com/office/excel/2006/main">
          <x14:cfRule type="containsText" priority="1241" operator="containsText" id="{F93C9A45-918A-4EAF-B044-4483D7A0E70F}">
            <xm:f>NOT(ISERROR(SEARCH($G$169,G9)))</xm:f>
            <xm:f>$G$169</xm:f>
            <x14:dxf>
              <fill>
                <patternFill>
                  <bgColor rgb="FFFF0000"/>
                </patternFill>
              </fill>
            </x14:dxf>
          </x14:cfRule>
          <x14:cfRule type="containsText" priority="1242" operator="containsText" id="{EAF84242-1E2D-429A-95A2-2C0A3C57D33C}">
            <xm:f>NOT(ISERROR(SEARCH($G$165,G9)))</xm:f>
            <xm:f>$G$165</xm:f>
            <x14:dxf>
              <fill>
                <patternFill>
                  <bgColor rgb="FF00B050"/>
                </patternFill>
              </fill>
            </x14:dxf>
          </x14:cfRule>
          <x14:cfRule type="containsText" priority="1243" operator="containsText" id="{88E9C747-BC2C-4730-A7EF-849718FD6CBF}">
            <xm:f>NOT(ISERROR(SEARCH($G$166,G9)))</xm:f>
            <xm:f>$G$166</xm:f>
            <x14:dxf>
              <fill>
                <patternFill>
                  <bgColor rgb="FF92D050"/>
                </patternFill>
              </fill>
            </x14:dxf>
          </x14:cfRule>
          <x14:cfRule type="containsText" priority="1244" operator="containsText" id="{7C119CCD-C159-4BAA-A61A-1B75A1E2B37E}">
            <xm:f>NOT(ISERROR(SEARCH($G$167,G9)))</xm:f>
            <xm:f>$G$167</xm:f>
            <x14:dxf>
              <fill>
                <patternFill>
                  <bgColor rgb="FFFFFF00"/>
                </patternFill>
              </fill>
            </x14:dxf>
          </x14:cfRule>
          <x14:cfRule type="containsText" priority="1245" operator="containsText" id="{448CD07D-710F-4E07-BC97-9328994E2DD8}">
            <xm:f>NOT(ISERROR(SEARCH($G$168,G9)))</xm:f>
            <xm:f>$G$168</xm:f>
            <x14:dxf>
              <fill>
                <patternFill>
                  <bgColor rgb="FFFFC000"/>
                </patternFill>
              </fill>
            </x14:dxf>
          </x14:cfRule>
          <xm:sqref>G9:G14</xm:sqref>
        </x14:conditionalFormatting>
        <x14:conditionalFormatting xmlns:xm="http://schemas.microsoft.com/office/excel/2006/main">
          <x14:cfRule type="containsText" priority="1236" operator="containsText" id="{DC0B79A4-7B89-48E8-B4EB-AAB344271303}">
            <xm:f>NOT(ISERROR(SEARCH($H$169,H9)))</xm:f>
            <xm:f>$H$169</xm:f>
            <x14:dxf>
              <fill>
                <patternFill>
                  <bgColor rgb="FFFF0000"/>
                </patternFill>
              </fill>
            </x14:dxf>
          </x14:cfRule>
          <x14:cfRule type="containsText" priority="1237" operator="containsText" id="{924FDB24-9076-4100-8D8B-21114532DDBD}">
            <xm:f>NOT(ISERROR(SEARCH($H$165,H9)))</xm:f>
            <xm:f>$H$165</xm:f>
            <x14:dxf>
              <fill>
                <patternFill>
                  <bgColor rgb="FF00B050"/>
                </patternFill>
              </fill>
            </x14:dxf>
          </x14:cfRule>
          <x14:cfRule type="containsText" priority="1238" operator="containsText" id="{21E92C79-A20D-4D3B-952C-3ABF69E87EE5}">
            <xm:f>NOT(ISERROR(SEARCH($H$166,H9)))</xm:f>
            <xm:f>$H$166</xm:f>
            <x14:dxf>
              <fill>
                <patternFill>
                  <bgColor rgb="FF92D050"/>
                </patternFill>
              </fill>
            </x14:dxf>
          </x14:cfRule>
          <x14:cfRule type="containsText" priority="1239" operator="containsText" id="{D7746F96-582B-4155-ADF4-FA0CE999E587}">
            <xm:f>NOT(ISERROR(SEARCH($H$167,H9)))</xm:f>
            <xm:f>$H$167</xm:f>
            <x14:dxf>
              <fill>
                <patternFill>
                  <bgColor rgb="FFFFFF00"/>
                </patternFill>
              </fill>
            </x14:dxf>
          </x14:cfRule>
          <x14:cfRule type="containsText" priority="1240" operator="containsText" id="{91FE9A75-82E5-4748-887D-FE4B4F9C6723}">
            <xm:f>NOT(ISERROR(SEARCH($H$168,H9)))</xm:f>
            <xm:f>$H$168</xm:f>
            <x14:dxf>
              <fill>
                <patternFill>
                  <bgColor rgb="FFFFC000"/>
                </patternFill>
              </fill>
            </x14:dxf>
          </x14:cfRule>
          <xm:sqref>H9:H14</xm:sqref>
        </x14:conditionalFormatting>
        <x14:conditionalFormatting xmlns:xm="http://schemas.microsoft.com/office/excel/2006/main">
          <x14:cfRule type="containsText" priority="1227" operator="containsText" id="{BDC7AB7D-F4C8-457D-8A51-353274FC24E0}">
            <xm:f>NOT(ISERROR(SEARCH($G$169,M9)))</xm:f>
            <xm:f>$G$169</xm:f>
            <x14:dxf>
              <fill>
                <patternFill>
                  <bgColor rgb="FFFF0000"/>
                </patternFill>
              </fill>
            </x14:dxf>
          </x14:cfRule>
          <x14:cfRule type="containsText" priority="1228" operator="containsText" id="{68FBC1E7-8A11-4FA1-B840-88B54AD065C9}">
            <xm:f>NOT(ISERROR(SEARCH($G$165,M9)))</xm:f>
            <xm:f>$G$165</xm:f>
            <x14:dxf>
              <fill>
                <patternFill>
                  <bgColor rgb="FF00B050"/>
                </patternFill>
              </fill>
            </x14:dxf>
          </x14:cfRule>
          <x14:cfRule type="containsText" priority="1229" operator="containsText" id="{21F902D1-0EEC-499B-8B75-42998A464AA2}">
            <xm:f>NOT(ISERROR(SEARCH($G$166,M9)))</xm:f>
            <xm:f>$G$166</xm:f>
            <x14:dxf>
              <fill>
                <patternFill>
                  <bgColor rgb="FF92D050"/>
                </patternFill>
              </fill>
            </x14:dxf>
          </x14:cfRule>
          <x14:cfRule type="containsText" priority="1230" operator="containsText" id="{96561CBA-D5A6-4CF8-AC2E-F9CBB4844FA0}">
            <xm:f>NOT(ISERROR(SEARCH($G$167,M9)))</xm:f>
            <xm:f>$G$167</xm:f>
            <x14:dxf>
              <fill>
                <patternFill>
                  <bgColor rgb="FFFFFF00"/>
                </patternFill>
              </fill>
            </x14:dxf>
          </x14:cfRule>
          <x14:cfRule type="containsText" priority="1231" operator="containsText" id="{63C58FA0-6BC1-4AB7-ADF9-B71E85D51527}">
            <xm:f>NOT(ISERROR(SEARCH($G$168,M9)))</xm:f>
            <xm:f>$G$168</xm:f>
            <x14:dxf>
              <fill>
                <patternFill>
                  <bgColor rgb="FFFFC000"/>
                </patternFill>
              </fill>
            </x14:dxf>
          </x14:cfRule>
          <xm:sqref>M9:M14</xm:sqref>
        </x14:conditionalFormatting>
        <x14:conditionalFormatting xmlns:xm="http://schemas.microsoft.com/office/excel/2006/main">
          <x14:cfRule type="containsText" priority="1222" operator="containsText" id="{7BB393A5-F3CC-4B6D-9ECC-B799C7CD7BB3}">
            <xm:f>NOT(ISERROR(SEARCH($H$169,N9)))</xm:f>
            <xm:f>$H$169</xm:f>
            <x14:dxf>
              <fill>
                <patternFill>
                  <bgColor rgb="FFFF0000"/>
                </patternFill>
              </fill>
            </x14:dxf>
          </x14:cfRule>
          <x14:cfRule type="containsText" priority="1223" operator="containsText" id="{88EC0BF7-D2A2-41E6-9727-43858A3C1C85}">
            <xm:f>NOT(ISERROR(SEARCH($H$165,N9)))</xm:f>
            <xm:f>$H$165</xm:f>
            <x14:dxf>
              <fill>
                <patternFill>
                  <bgColor rgb="FF00B050"/>
                </patternFill>
              </fill>
            </x14:dxf>
          </x14:cfRule>
          <x14:cfRule type="containsText" priority="1224" operator="containsText" id="{F11CFA9C-0D79-4E85-B4B4-72686DF6E248}">
            <xm:f>NOT(ISERROR(SEARCH($H$166,N9)))</xm:f>
            <xm:f>$H$166</xm:f>
            <x14:dxf>
              <fill>
                <patternFill>
                  <bgColor rgb="FF92D050"/>
                </patternFill>
              </fill>
            </x14:dxf>
          </x14:cfRule>
          <x14:cfRule type="containsText" priority="1225" operator="containsText" id="{5835DE17-B908-4350-A0A3-310322140174}">
            <xm:f>NOT(ISERROR(SEARCH($H$167,N9)))</xm:f>
            <xm:f>$H$167</xm:f>
            <x14:dxf>
              <fill>
                <patternFill>
                  <bgColor rgb="FFFFFF00"/>
                </patternFill>
              </fill>
            </x14:dxf>
          </x14:cfRule>
          <x14:cfRule type="containsText" priority="1226" operator="containsText" id="{1D8F7CB1-19FC-4D72-AF8D-4A5E5C93FF87}">
            <xm:f>NOT(ISERROR(SEARCH($H$168,N9)))</xm:f>
            <xm:f>$H$168</xm:f>
            <x14:dxf>
              <fill>
                <patternFill>
                  <bgColor rgb="FFFFC000"/>
                </patternFill>
              </fill>
            </x14:dxf>
          </x14:cfRule>
          <xm:sqref>N9:N14</xm:sqref>
        </x14:conditionalFormatting>
        <x14:conditionalFormatting xmlns:xm="http://schemas.microsoft.com/office/excel/2006/main">
          <x14:cfRule type="containsText" priority="1189" operator="containsText" id="{67469DEB-9CF8-48D2-8098-32EA3F942F28}">
            <xm:f>NOT(ISERROR(SEARCH($G$165,G28)))</xm:f>
            <xm:f>$G$165</xm:f>
            <x14:dxf>
              <fill>
                <patternFill>
                  <bgColor rgb="FF00B050"/>
                </patternFill>
              </fill>
            </x14:dxf>
          </x14:cfRule>
          <x14:cfRule type="containsText" priority="1190" operator="containsText" id="{5B2E3275-3F09-4C4A-A869-788D6A5A03E9}">
            <xm:f>NOT(ISERROR(SEARCH($G$166,G28)))</xm:f>
            <xm:f>$G$166</xm:f>
            <x14:dxf>
              <fill>
                <patternFill>
                  <bgColor rgb="FF92D050"/>
                </patternFill>
              </fill>
            </x14:dxf>
          </x14:cfRule>
          <x14:cfRule type="containsText" priority="1191" operator="containsText" id="{D5B6D724-AA74-4611-9D17-739BDFB1BD88}">
            <xm:f>NOT(ISERROR(SEARCH($G$167,G28)))</xm:f>
            <xm:f>$G$167</xm:f>
            <x14:dxf>
              <fill>
                <patternFill>
                  <bgColor rgb="FFFFFF00"/>
                </patternFill>
              </fill>
            </x14:dxf>
          </x14:cfRule>
          <x14:cfRule type="containsText" priority="1192" operator="containsText" id="{01C06139-9442-4FD2-988D-4E94692C4CA8}">
            <xm:f>NOT(ISERROR(SEARCH($G$168,G28)))</xm:f>
            <xm:f>$G$168</xm:f>
            <x14:dxf>
              <fill>
                <patternFill>
                  <bgColor rgb="FFFFC000"/>
                </patternFill>
              </fill>
            </x14:dxf>
          </x14:cfRule>
          <x14:cfRule type="containsText" priority="1193" operator="containsText" id="{227D00B0-8D48-4D93-8225-68546EF62638}">
            <xm:f>NOT(ISERROR(SEARCH($G$169,G28)))</xm:f>
            <xm:f>$G$169</xm:f>
            <x14:dxf>
              <fill>
                <patternFill>
                  <bgColor rgb="FFFF0000"/>
                </patternFill>
              </fill>
            </x14:dxf>
          </x14:cfRule>
          <xm:sqref>G28:G29</xm:sqref>
        </x14:conditionalFormatting>
        <x14:conditionalFormatting xmlns:xm="http://schemas.microsoft.com/office/excel/2006/main">
          <x14:cfRule type="containsText" priority="1184" operator="containsText" id="{B75FDA59-6F87-4E8A-971A-E14B84D274E0}">
            <xm:f>NOT(ISERROR(SEARCH($G$165,G30)))</xm:f>
            <xm:f>$G$165</xm:f>
            <x14:dxf>
              <fill>
                <patternFill>
                  <bgColor rgb="FF00B050"/>
                </patternFill>
              </fill>
            </x14:dxf>
          </x14:cfRule>
          <x14:cfRule type="containsText" priority="1185" operator="containsText" id="{9460F37B-2147-4A7B-BCAB-0C0BD2C5721D}">
            <xm:f>NOT(ISERROR(SEARCH($G$166,G30)))</xm:f>
            <xm:f>$G$166</xm:f>
            <x14:dxf>
              <fill>
                <patternFill>
                  <bgColor rgb="FF92D050"/>
                </patternFill>
              </fill>
            </x14:dxf>
          </x14:cfRule>
          <x14:cfRule type="containsText" priority="1186" operator="containsText" id="{2AB6B06C-873F-41AF-94BF-FE48F7D0E92D}">
            <xm:f>NOT(ISERROR(SEARCH($G$167,G30)))</xm:f>
            <xm:f>$G$167</xm:f>
            <x14:dxf>
              <fill>
                <patternFill>
                  <bgColor rgb="FFFFFF00"/>
                </patternFill>
              </fill>
            </x14:dxf>
          </x14:cfRule>
          <x14:cfRule type="containsText" priority="1187" operator="containsText" id="{2F4D3B2E-8452-477D-9F15-2BCA1E9FFE9B}">
            <xm:f>NOT(ISERROR(SEARCH($G$168,G30)))</xm:f>
            <xm:f>$G$168</xm:f>
            <x14:dxf>
              <fill>
                <patternFill>
                  <bgColor rgb="FFFFC000"/>
                </patternFill>
              </fill>
            </x14:dxf>
          </x14:cfRule>
          <x14:cfRule type="containsText" priority="1188" operator="containsText" id="{E6798796-0AD5-46C9-8BAA-9F4C717DE74F}">
            <xm:f>NOT(ISERROR(SEARCH($G$169,G30)))</xm:f>
            <xm:f>$G$169</xm:f>
            <x14:dxf>
              <fill>
                <patternFill>
                  <bgColor rgb="FFFF0000"/>
                </patternFill>
              </fill>
            </x14:dxf>
          </x14:cfRule>
          <xm:sqref>G30</xm:sqref>
        </x14:conditionalFormatting>
        <x14:conditionalFormatting xmlns:xm="http://schemas.microsoft.com/office/excel/2006/main">
          <x14:cfRule type="containsText" priority="1179" operator="containsText" id="{1B521C10-C34A-4241-A4A8-8F7E528F2FC0}">
            <xm:f>NOT(ISERROR(SEARCH($G$165,G32)))</xm:f>
            <xm:f>$G$165</xm:f>
            <x14:dxf>
              <fill>
                <patternFill>
                  <bgColor rgb="FF00B050"/>
                </patternFill>
              </fill>
            </x14:dxf>
          </x14:cfRule>
          <x14:cfRule type="containsText" priority="1180" operator="containsText" id="{97DD5A85-F032-4089-B0AA-702B30E878B4}">
            <xm:f>NOT(ISERROR(SEARCH($G$166,G32)))</xm:f>
            <xm:f>$G$166</xm:f>
            <x14:dxf>
              <fill>
                <patternFill>
                  <bgColor rgb="FF92D050"/>
                </patternFill>
              </fill>
            </x14:dxf>
          </x14:cfRule>
          <x14:cfRule type="containsText" priority="1181" operator="containsText" id="{941CDB3E-40D6-4B1F-A15A-7A54AC670714}">
            <xm:f>NOT(ISERROR(SEARCH($G$167,G32)))</xm:f>
            <xm:f>$G$167</xm:f>
            <x14:dxf>
              <fill>
                <patternFill>
                  <bgColor rgb="FFFFFF00"/>
                </patternFill>
              </fill>
            </x14:dxf>
          </x14:cfRule>
          <x14:cfRule type="containsText" priority="1182" operator="containsText" id="{35A29334-015F-41E8-8A01-69198AEF4D25}">
            <xm:f>NOT(ISERROR(SEARCH($G$168,G32)))</xm:f>
            <xm:f>$G$168</xm:f>
            <x14:dxf>
              <fill>
                <patternFill>
                  <bgColor rgb="FFFFC000"/>
                </patternFill>
              </fill>
            </x14:dxf>
          </x14:cfRule>
          <x14:cfRule type="containsText" priority="1183" operator="containsText" id="{8CAB76F3-D84A-480A-8661-47228D7DF127}">
            <xm:f>NOT(ISERROR(SEARCH($G$169,G32)))</xm:f>
            <xm:f>$G$169</xm:f>
            <x14:dxf>
              <fill>
                <patternFill>
                  <bgColor rgb="FFFF0000"/>
                </patternFill>
              </fill>
            </x14:dxf>
          </x14:cfRule>
          <xm:sqref>G32:G33</xm:sqref>
        </x14:conditionalFormatting>
        <x14:conditionalFormatting xmlns:xm="http://schemas.microsoft.com/office/excel/2006/main">
          <x14:cfRule type="containsText" priority="1175" operator="containsText" id="{451F57F4-D98A-40AE-966C-292ADE138936}">
            <xm:f>NOT(ISERROR(SEARCH($H$166,N32)))</xm:f>
            <xm:f>$H$166</xm:f>
            <x14:dxf>
              <fill>
                <patternFill>
                  <bgColor rgb="FF92D050"/>
                </patternFill>
              </fill>
            </x14:dxf>
          </x14:cfRule>
          <x14:cfRule type="containsText" priority="1176" operator="containsText" id="{74A19DA8-A0E7-459C-BB0B-D7891E25037B}">
            <xm:f>NOT(ISERROR(SEARCH($H$167,N32)))</xm:f>
            <xm:f>$H$167</xm:f>
            <x14:dxf>
              <fill>
                <patternFill>
                  <bgColor rgb="FFFFFF00"/>
                </patternFill>
              </fill>
            </x14:dxf>
          </x14:cfRule>
          <x14:cfRule type="containsText" priority="1177" operator="containsText" id="{03E99D93-9991-4D35-AEFF-AEA393F1F249}">
            <xm:f>NOT(ISERROR(SEARCH($H$168,N32)))</xm:f>
            <xm:f>$H$168</xm:f>
            <x14:dxf>
              <fill>
                <patternFill>
                  <bgColor rgb="FFFFC000"/>
                </patternFill>
              </fill>
            </x14:dxf>
          </x14:cfRule>
          <x14:cfRule type="containsText" priority="1178" operator="containsText" id="{937917BD-50DF-4D46-B8C2-92FC2290C012}">
            <xm:f>NOT(ISERROR(SEARCH($H$169,N32)))</xm:f>
            <xm:f>$H$169</xm:f>
            <x14:dxf>
              <fill>
                <patternFill>
                  <bgColor rgb="FFFF0000"/>
                </patternFill>
              </fill>
            </x14:dxf>
          </x14:cfRule>
          <xm:sqref>N32</xm:sqref>
        </x14:conditionalFormatting>
        <x14:conditionalFormatting xmlns:xm="http://schemas.microsoft.com/office/excel/2006/main">
          <x14:cfRule type="containsText" priority="1171" operator="containsText" id="{1FBAEC65-E289-4901-A318-1B589D78F8FE}">
            <xm:f>NOT(ISERROR(SEARCH($I$166,O32)))</xm:f>
            <xm:f>$I$166</xm:f>
            <x14:dxf>
              <fill>
                <patternFill>
                  <bgColor rgb="FFFFC000"/>
                </patternFill>
              </fill>
            </x14:dxf>
          </x14:cfRule>
          <x14:cfRule type="containsText" priority="1172" operator="containsText" id="{CD1A2F30-6134-4F0B-B497-058400C91702}">
            <xm:f>NOT(ISERROR(SEARCH($I$167,O32)))</xm:f>
            <xm:f>$I$167</xm:f>
            <x14:dxf>
              <fill>
                <patternFill>
                  <bgColor theme="9" tint="-0.24994659260841701"/>
                </patternFill>
              </fill>
            </x14:dxf>
          </x14:cfRule>
          <xm:sqref>O32</xm:sqref>
        </x14:conditionalFormatting>
        <x14:conditionalFormatting xmlns:xm="http://schemas.microsoft.com/office/excel/2006/main">
          <x14:cfRule type="containsText" priority="1165" operator="containsText" id="{496A0603-C884-401B-AB03-59987934D2C0}">
            <xm:f>NOT(ISERROR(SEARCH($M$169,M28)))</xm:f>
            <xm:f>$M$169</xm:f>
            <x14:dxf>
              <fill>
                <patternFill>
                  <bgColor rgb="FFFF0000"/>
                </patternFill>
              </fill>
            </x14:dxf>
          </x14:cfRule>
          <x14:cfRule type="containsText" priority="1166" operator="containsText" id="{67550E8E-55B4-43A3-9BAB-3AD808264055}">
            <xm:f>NOT(ISERROR(SEARCH($M$165,M28)))</xm:f>
            <xm:f>$M$165</xm:f>
            <x14:dxf>
              <fill>
                <patternFill>
                  <bgColor rgb="FF00B050"/>
                </patternFill>
              </fill>
            </x14:dxf>
          </x14:cfRule>
          <x14:cfRule type="containsText" priority="1167" operator="containsText" id="{BD8EFAD6-80F2-4FE5-9DB4-941BDFA573E3}">
            <xm:f>NOT(ISERROR(SEARCH($M$166,M28)))</xm:f>
            <xm:f>$M$166</xm:f>
            <x14:dxf>
              <fill>
                <patternFill>
                  <bgColor rgb="FF92D050"/>
                </patternFill>
              </fill>
            </x14:dxf>
          </x14:cfRule>
          <x14:cfRule type="containsText" priority="1168" operator="containsText" id="{AF67FFBF-AE0D-43C4-B8D8-09B9CEF33019}">
            <xm:f>NOT(ISERROR(SEARCH($M$167,M28)))</xm:f>
            <xm:f>$M$167</xm:f>
            <x14:dxf>
              <fill>
                <patternFill>
                  <bgColor rgb="FFFFFF00"/>
                </patternFill>
              </fill>
            </x14:dxf>
          </x14:cfRule>
          <x14:cfRule type="containsText" priority="1169" operator="containsText" id="{EEDEC92F-C556-42C5-BFB9-CBC9E29CD40C}">
            <xm:f>NOT(ISERROR(SEARCH($M$168,M28)))</xm:f>
            <xm:f>$M$168</xm:f>
            <x14:dxf>
              <fill>
                <patternFill>
                  <bgColor rgb="FFFFC000"/>
                </patternFill>
              </fill>
            </x14:dxf>
          </x14:cfRule>
          <xm:sqref>M28:M29</xm:sqref>
        </x14:conditionalFormatting>
        <x14:conditionalFormatting xmlns:xm="http://schemas.microsoft.com/office/excel/2006/main">
          <x14:cfRule type="containsText" priority="1160" operator="containsText" id="{DF91171C-3E3A-43A9-AC5F-439BDEF60C57}">
            <xm:f>NOT(ISERROR(SEARCH($M$165,M30)))</xm:f>
            <xm:f>$M$165</xm:f>
            <x14:dxf>
              <fill>
                <patternFill>
                  <bgColor rgb="FF00B050"/>
                </patternFill>
              </fill>
            </x14:dxf>
          </x14:cfRule>
          <x14:cfRule type="containsText" priority="1161" operator="containsText" id="{6840D3ED-6F2A-4E09-90D4-B82FED15AE6C}">
            <xm:f>NOT(ISERROR(SEARCH($M$166,M30)))</xm:f>
            <xm:f>$M$166</xm:f>
            <x14:dxf>
              <fill>
                <patternFill>
                  <bgColor rgb="FF92D050"/>
                </patternFill>
              </fill>
            </x14:dxf>
          </x14:cfRule>
          <x14:cfRule type="containsText" priority="1162" operator="containsText" id="{F8744C5E-71E3-43EF-AAB6-F069E0CFD546}">
            <xm:f>NOT(ISERROR(SEARCH($M$167,M30)))</xm:f>
            <xm:f>$M$167</xm:f>
            <x14:dxf>
              <fill>
                <patternFill>
                  <bgColor rgb="FFFFFF00"/>
                </patternFill>
              </fill>
            </x14:dxf>
          </x14:cfRule>
          <x14:cfRule type="containsText" priority="1163" operator="containsText" id="{CA5C1A1A-E4FB-4386-B2E5-200150879194}">
            <xm:f>NOT(ISERROR(SEARCH($M$168,M30)))</xm:f>
            <xm:f>$M$168</xm:f>
            <x14:dxf>
              <fill>
                <patternFill>
                  <bgColor rgb="FFFFC000"/>
                </patternFill>
              </fill>
            </x14:dxf>
          </x14:cfRule>
          <x14:cfRule type="containsText" priority="1164" operator="containsText" id="{095FA9D5-060E-4470-9D97-F69D9ABE2A24}">
            <xm:f>NOT(ISERROR(SEARCH($M$169,M30)))</xm:f>
            <xm:f>$M$169</xm:f>
            <x14:dxf>
              <fill>
                <patternFill>
                  <bgColor rgb="FFFF0000"/>
                </patternFill>
              </fill>
            </x14:dxf>
          </x14:cfRule>
          <xm:sqref>M30</xm:sqref>
        </x14:conditionalFormatting>
        <x14:conditionalFormatting xmlns:xm="http://schemas.microsoft.com/office/excel/2006/main">
          <x14:cfRule type="containsText" priority="1155" operator="containsText" id="{35DE2378-5A77-41B6-ABA7-DB2339448FF9}">
            <xm:f>NOT(ISERROR(SEARCH($N$169,N28)))</xm:f>
            <xm:f>$N$169</xm:f>
            <x14:dxf>
              <fill>
                <patternFill>
                  <bgColor rgb="FFFF0000"/>
                </patternFill>
              </fill>
            </x14:dxf>
          </x14:cfRule>
          <x14:cfRule type="containsText" priority="1156" operator="containsText" id="{DD45AAED-2A27-48B1-9648-E4E79F498760}">
            <xm:f>NOT(ISERROR(SEARCH($M$168,N28)))</xm:f>
            <xm:f>$M$168</xm:f>
            <x14:dxf>
              <fill>
                <patternFill>
                  <bgColor rgb="FFFFC000"/>
                </patternFill>
              </fill>
            </x14:dxf>
          </x14:cfRule>
          <x14:cfRule type="containsText" priority="1157" operator="containsText" id="{3239564B-394D-42A6-8211-C0E86C10187E}">
            <xm:f>NOT(ISERROR(SEARCH($N$167,N28)))</xm:f>
            <xm:f>$N$167</xm:f>
            <x14:dxf>
              <fill>
                <patternFill>
                  <bgColor rgb="FFFFFF00"/>
                </patternFill>
              </fill>
            </x14:dxf>
          </x14:cfRule>
          <x14:cfRule type="containsText" priority="1158" operator="containsText" id="{0A633470-6E06-4C45-BC6C-AA29EBDA79F5}">
            <xm:f>NOT(ISERROR(SEARCH($N$166,N28)))</xm:f>
            <xm:f>$N$166</xm:f>
            <x14:dxf>
              <fill>
                <patternFill>
                  <bgColor rgb="FF92D050"/>
                </patternFill>
              </fill>
            </x14:dxf>
          </x14:cfRule>
          <x14:cfRule type="containsText" priority="1159" operator="containsText" id="{C9B8E4FA-C943-475E-92DF-E409FC3CA0D2}">
            <xm:f>NOT(ISERROR(SEARCH($N$165,N28)))</xm:f>
            <xm:f>$N$165</xm:f>
            <x14:dxf>
              <fill>
                <patternFill>
                  <bgColor rgb="FF00B050"/>
                </patternFill>
              </fill>
            </x14:dxf>
          </x14:cfRule>
          <xm:sqref>N28:N29</xm:sqref>
        </x14:conditionalFormatting>
        <x14:conditionalFormatting xmlns:xm="http://schemas.microsoft.com/office/excel/2006/main">
          <x14:cfRule type="containsText" priority="1151" operator="containsText" id="{73495568-C5B8-407E-8251-6934984A4AD1}">
            <xm:f>NOT(ISERROR(SEARCH($I$168,I28)))</xm:f>
            <xm:f>$I$168</xm:f>
            <x14:dxf>
              <fill>
                <patternFill>
                  <bgColor rgb="FFFF0000"/>
                </patternFill>
              </fill>
            </x14:dxf>
          </x14:cfRule>
          <x14:cfRule type="containsText" priority="1152" operator="containsText" id="{9371BE9A-E12E-47F4-AEDE-73884C924F51}">
            <xm:f>NOT(ISERROR(SEARCH($I$167,I28)))</xm:f>
            <xm:f>$I$167</xm:f>
            <x14:dxf>
              <fill>
                <patternFill>
                  <bgColor theme="9" tint="-0.24994659260841701"/>
                </patternFill>
              </fill>
            </x14:dxf>
          </x14:cfRule>
          <x14:cfRule type="containsText" priority="1153" operator="containsText" id="{C194C14A-507B-473A-8656-16A925E15B9B}">
            <xm:f>NOT(ISERROR(SEARCH($I$166,I28)))</xm:f>
            <xm:f>$I$166</xm:f>
            <x14:dxf>
              <fill>
                <patternFill>
                  <bgColor rgb="FFFFC000"/>
                </patternFill>
              </fill>
            </x14:dxf>
          </x14:cfRule>
          <x14:cfRule type="containsText" priority="1154" operator="containsText" id="{9A28D5AA-0977-4756-8FC7-4A52DD2AC18D}">
            <xm:f>NOT(ISERROR(SEARCH($I$165,I28)))</xm:f>
            <xm:f>$I$165</xm:f>
            <x14:dxf>
              <fill>
                <patternFill>
                  <bgColor rgb="FF00B050"/>
                </patternFill>
              </fill>
            </x14:dxf>
          </x14:cfRule>
          <xm:sqref>O28:O29 I36 I39:I42 O39:O42 O53:O54 I46:I49 O46:O49 I148:I150 O148:O150 I138 O138 I53:I57</xm:sqref>
        </x14:conditionalFormatting>
        <x14:conditionalFormatting xmlns:xm="http://schemas.microsoft.com/office/excel/2006/main">
          <x14:cfRule type="containsText" priority="1132" operator="containsText" id="{0689370B-D77D-406E-97A9-3F3D8A6A2967}">
            <xm:f>NOT(ISERROR(SEARCH($G$169,G35)))</xm:f>
            <xm:f>$G$169</xm:f>
            <x14:dxf>
              <fill>
                <patternFill>
                  <bgColor rgb="FFFF0000"/>
                </patternFill>
              </fill>
            </x14:dxf>
          </x14:cfRule>
          <x14:cfRule type="containsText" priority="1133" operator="containsText" id="{1E957E00-05D2-4B64-BD81-9D7800A54F4C}">
            <xm:f>NOT(ISERROR(SEARCH($G$168,G35)))</xm:f>
            <xm:f>$G$168</xm:f>
            <x14:dxf>
              <fill>
                <patternFill>
                  <bgColor rgb="FFFFC000"/>
                </patternFill>
              </fill>
            </x14:dxf>
          </x14:cfRule>
          <x14:cfRule type="containsText" priority="1134" operator="containsText" id="{FD98DCA6-8BCC-475C-B823-2C355354DAAF}">
            <xm:f>NOT(ISERROR(SEARCH($G$167,G35)))</xm:f>
            <xm:f>$G$167</xm:f>
            <x14:dxf>
              <fill>
                <patternFill>
                  <bgColor rgb="FFFFFF00"/>
                </patternFill>
              </fill>
            </x14:dxf>
          </x14:cfRule>
          <x14:cfRule type="containsText" priority="1135" operator="containsText" id="{E2DEA160-A3A8-4501-BA45-3E5179BF2C0B}">
            <xm:f>NOT(ISERROR(SEARCH($G$166,G35)))</xm:f>
            <xm:f>$G$166</xm:f>
            <x14:dxf>
              <fill>
                <patternFill>
                  <bgColor rgb="FF92D050"/>
                </patternFill>
              </fill>
            </x14:dxf>
          </x14:cfRule>
          <x14:cfRule type="containsText" priority="1136" operator="containsText" id="{856E0C78-1A25-48A5-B637-21BFFA457473}">
            <xm:f>NOT(ISERROR(SEARCH($G$165,G35)))</xm:f>
            <xm:f>$G$165</xm:f>
            <x14:dxf>
              <fill>
                <patternFill>
                  <bgColor rgb="FF00B050"/>
                </patternFill>
              </fill>
            </x14:dxf>
          </x14:cfRule>
          <xm:sqref>G35:G36 G39:G42 M39:M42 G46:G49 M46:M49 G148:G150 M148:M150 G138 M138 G53:G57 M53:M57</xm:sqref>
        </x14:conditionalFormatting>
        <x14:conditionalFormatting xmlns:xm="http://schemas.microsoft.com/office/excel/2006/main">
          <x14:cfRule type="containsText" priority="1137" operator="containsText" id="{13272225-3CC0-4480-8BED-22AD421BC007}">
            <xm:f>NOT(ISERROR(SEARCH($H$169,H35)))</xm:f>
            <xm:f>$H$169</xm:f>
            <x14:dxf>
              <fill>
                <patternFill>
                  <bgColor rgb="FFFF0000"/>
                </patternFill>
              </fill>
            </x14:dxf>
          </x14:cfRule>
          <x14:cfRule type="containsText" priority="1138" operator="containsText" id="{CFF5AD18-1E0A-40E0-ACBA-691C3250DF0F}">
            <xm:f>NOT(ISERROR(SEARCH($H$168,H35)))</xm:f>
            <xm:f>$H$168</xm:f>
            <x14:dxf>
              <fill>
                <patternFill>
                  <bgColor rgb="FFFFC000"/>
                </patternFill>
              </fill>
            </x14:dxf>
          </x14:cfRule>
          <x14:cfRule type="containsText" priority="1139" operator="containsText" id="{B3CE13E6-3EE0-4AC3-963D-5F28867CFE76}">
            <xm:f>NOT(ISERROR(SEARCH($H$167,H35)))</xm:f>
            <xm:f>$H$167</xm:f>
            <x14:dxf>
              <fill>
                <patternFill>
                  <bgColor rgb="FFFFFF00"/>
                </patternFill>
              </fill>
            </x14:dxf>
          </x14:cfRule>
          <x14:cfRule type="containsText" priority="1140" operator="containsText" id="{572C6E9D-AD82-4DAA-B20B-9F8C9BA6DFB8}">
            <xm:f>NOT(ISERROR(SEARCH($H$166,H35)))</xm:f>
            <xm:f>$H$166</xm:f>
            <x14:dxf>
              <fill>
                <patternFill>
                  <bgColor rgb="FF92D050"/>
                </patternFill>
              </fill>
            </x14:dxf>
          </x14:cfRule>
          <x14:cfRule type="containsText" priority="1141" operator="containsText" id="{0F9129A6-3593-480A-92EB-AE0018A8DE60}">
            <xm:f>NOT(ISERROR(SEARCH($H$165,H35)))</xm:f>
            <xm:f>$H$165</xm:f>
            <x14:dxf>
              <fill>
                <patternFill>
                  <bgColor rgb="FF00B050"/>
                </patternFill>
              </fill>
            </x14:dxf>
          </x14:cfRule>
          <xm:sqref>H35:H36 H39:H42 N39:N42 H46:H49 N46:N49 H148:H150 N148:N150 H138 N138 H53:H57 N53:N57</xm:sqref>
        </x14:conditionalFormatting>
        <x14:conditionalFormatting xmlns:xm="http://schemas.microsoft.com/office/excel/2006/main">
          <x14:cfRule type="containsText" priority="1142" operator="containsText" id="{0FC364B4-570C-4FFA-9544-0C8E08014D1C}">
            <xm:f>NOT(ISERROR(SEARCH($I$168,I35)))</xm:f>
            <xm:f>$I$168</xm:f>
            <x14:dxf>
              <fill>
                <patternFill>
                  <bgColor rgb="FFFF0000"/>
                </patternFill>
              </fill>
            </x14:dxf>
          </x14:cfRule>
          <x14:cfRule type="containsText" priority="1143" operator="containsText" id="{8F912D4A-3B57-407D-B396-9FA6CE4E0B93}">
            <xm:f>NOT(ISERROR(SEARCH($I$167,I35)))</xm:f>
            <xm:f>$I$167</xm:f>
            <x14:dxf>
              <fill>
                <patternFill>
                  <bgColor theme="9" tint="-0.24994659260841701"/>
                </patternFill>
              </fill>
            </x14:dxf>
          </x14:cfRule>
          <x14:cfRule type="containsText" priority="1144" operator="containsText" id="{1EEA549B-12E2-4AD6-A0E9-D0D761705B67}">
            <xm:f>NOT(ISERROR(SEARCH($I$166,I35)))</xm:f>
            <xm:f>$I$166</xm:f>
            <x14:dxf>
              <fill>
                <patternFill>
                  <bgColor rgb="FFFFC000"/>
                </patternFill>
              </fill>
            </x14:dxf>
          </x14:cfRule>
          <x14:cfRule type="containsText" priority="1145" operator="containsText" id="{7C3C7776-4C11-4B28-AE45-C3BD05642FFD}">
            <xm:f>NOT(ISERROR(SEARCH($I$165,I35)))</xm:f>
            <xm:f>$I$165</xm:f>
            <x14:dxf>
              <fill>
                <patternFill>
                  <bgColor rgb="FF00B050"/>
                </patternFill>
              </fill>
            </x14:dxf>
          </x14:cfRule>
          <xm:sqref>I35</xm:sqref>
        </x14:conditionalFormatting>
        <x14:conditionalFormatting xmlns:xm="http://schemas.microsoft.com/office/excel/2006/main">
          <x14:cfRule type="containsText" priority="1146" operator="containsText" id="{73E21FAC-C674-42D1-B164-65404716E968}">
            <xm:f>NOT(ISERROR(SEARCH($M$169,M34)))</xm:f>
            <xm:f>$M$169</xm:f>
            <x14:dxf>
              <fill>
                <patternFill>
                  <bgColor rgb="FFFF0000"/>
                </patternFill>
              </fill>
            </x14:dxf>
          </x14:cfRule>
          <x14:cfRule type="containsText" priority="1147" operator="containsText" id="{A3ACF589-E996-4815-B739-6A08C4652729}">
            <xm:f>NOT(ISERROR(SEARCH($M$168,M34)))</xm:f>
            <xm:f>$M$168</xm:f>
            <x14:dxf>
              <fill>
                <patternFill>
                  <bgColor rgb="FFFFC000"/>
                </patternFill>
              </fill>
            </x14:dxf>
          </x14:cfRule>
          <x14:cfRule type="containsText" priority="1148" operator="containsText" id="{9C5EC235-E3B5-47A3-BC77-BF9410EE1991}">
            <xm:f>NOT(ISERROR(SEARCH($M$167,M34)))</xm:f>
            <xm:f>$M$167</xm:f>
            <x14:dxf>
              <fill>
                <patternFill>
                  <bgColor rgb="FFFFFF00"/>
                </patternFill>
              </fill>
            </x14:dxf>
          </x14:cfRule>
          <x14:cfRule type="containsText" priority="1149" operator="containsText" id="{28B697FD-E040-42BD-887D-8BB835EBFF35}">
            <xm:f>NOT(ISERROR(SEARCH($M$166,M34)))</xm:f>
            <xm:f>$M$166</xm:f>
            <x14:dxf>
              <fill>
                <patternFill>
                  <bgColor rgb="FF92D050"/>
                </patternFill>
              </fill>
            </x14:dxf>
          </x14:cfRule>
          <x14:cfRule type="containsText" priority="1150" operator="containsText" id="{BB35BC3F-FB26-47B3-8C6D-CD8729E93065}">
            <xm:f>NOT(ISERROR(SEARCH($M$165,M34)))</xm:f>
            <xm:f>$M$165</xm:f>
            <x14:dxf>
              <fill>
                <patternFill>
                  <bgColor rgb="FF00B050"/>
                </patternFill>
              </fill>
            </x14:dxf>
          </x14:cfRule>
          <xm:sqref>M34:M36</xm:sqref>
        </x14:conditionalFormatting>
        <x14:conditionalFormatting xmlns:xm="http://schemas.microsoft.com/office/excel/2006/main">
          <x14:cfRule type="containsText" priority="1123" operator="containsText" id="{A61F82B3-0388-4E89-B6E4-6A2F2DBA39BD}">
            <xm:f>NOT(ISERROR(SEARCH($H$169,H34)))</xm:f>
            <xm:f>$H$169</xm:f>
            <x14:dxf>
              <fill>
                <patternFill>
                  <bgColor rgb="FFFF0000"/>
                </patternFill>
              </fill>
            </x14:dxf>
          </x14:cfRule>
          <x14:cfRule type="containsText" priority="1124" operator="containsText" id="{81F9C1A6-D914-474C-B95F-6C3D50CFBB80}">
            <xm:f>NOT(ISERROR(SEARCH($H$168,H34)))</xm:f>
            <xm:f>$H$168</xm:f>
            <x14:dxf>
              <fill>
                <patternFill>
                  <bgColor rgb="FFFFC000"/>
                </patternFill>
              </fill>
            </x14:dxf>
          </x14:cfRule>
          <x14:cfRule type="containsText" priority="1125" operator="containsText" id="{3F722733-1A65-414E-A30B-FE60A7908B54}">
            <xm:f>NOT(ISERROR(SEARCH($H$167,H34)))</xm:f>
            <xm:f>$H$167</xm:f>
            <x14:dxf>
              <fill>
                <patternFill>
                  <bgColor rgb="FFFFFF00"/>
                </patternFill>
              </fill>
            </x14:dxf>
          </x14:cfRule>
          <x14:cfRule type="containsText" priority="1126" operator="containsText" id="{60513CC3-6DE6-467F-B6D0-074233E48949}">
            <xm:f>NOT(ISERROR(SEARCH($H$166,H34)))</xm:f>
            <xm:f>$H$166</xm:f>
            <x14:dxf>
              <fill>
                <patternFill>
                  <bgColor rgb="FF92D050"/>
                </patternFill>
              </fill>
            </x14:dxf>
          </x14:cfRule>
          <x14:cfRule type="containsText" priority="1127" operator="containsText" id="{F2CF0228-5EC1-426A-8FF6-AB169880F14B}">
            <xm:f>NOT(ISERROR(SEARCH($H$165,H34)))</xm:f>
            <xm:f>$H$165</xm:f>
            <x14:dxf>
              <fill>
                <patternFill>
                  <bgColor rgb="FF00B050"/>
                </patternFill>
              </fill>
            </x14:dxf>
          </x14:cfRule>
          <xm:sqref>H34</xm:sqref>
        </x14:conditionalFormatting>
        <x14:conditionalFormatting xmlns:xm="http://schemas.microsoft.com/office/excel/2006/main">
          <x14:cfRule type="containsText" priority="1128" operator="containsText" id="{6F94D13C-76D7-4882-9D85-4F54175C0A62}">
            <xm:f>NOT(ISERROR(SEARCH($I$168,I34)))</xm:f>
            <xm:f>$I$168</xm:f>
            <x14:dxf>
              <fill>
                <patternFill>
                  <bgColor rgb="FFFF0000"/>
                </patternFill>
              </fill>
            </x14:dxf>
          </x14:cfRule>
          <x14:cfRule type="containsText" priority="1129" operator="containsText" id="{A9F03C7F-534A-47C7-9AC1-293801F28840}">
            <xm:f>NOT(ISERROR(SEARCH($I$167,I34)))</xm:f>
            <xm:f>$I$167</xm:f>
            <x14:dxf>
              <fill>
                <patternFill>
                  <bgColor theme="9" tint="-0.24994659260841701"/>
                </patternFill>
              </fill>
            </x14:dxf>
          </x14:cfRule>
          <x14:cfRule type="containsText" priority="1130" operator="containsText" id="{C0A59262-5E82-47D5-9DB9-04C265F8E1C1}">
            <xm:f>NOT(ISERROR(SEARCH($I$166,I34)))</xm:f>
            <xm:f>$I$166</xm:f>
            <x14:dxf>
              <fill>
                <patternFill>
                  <bgColor rgb="FFFFC000"/>
                </patternFill>
              </fill>
            </x14:dxf>
          </x14:cfRule>
          <x14:cfRule type="containsText" priority="1131" operator="containsText" id="{9888738F-FFF5-40D0-9420-E21E752D6270}">
            <xm:f>NOT(ISERROR(SEARCH($I$165,I34)))</xm:f>
            <xm:f>$I$165</xm:f>
            <x14:dxf>
              <fill>
                <patternFill>
                  <bgColor rgb="FF00B050"/>
                </patternFill>
              </fill>
            </x14:dxf>
          </x14:cfRule>
          <xm:sqref>I34</xm:sqref>
        </x14:conditionalFormatting>
        <x14:conditionalFormatting xmlns:xm="http://schemas.microsoft.com/office/excel/2006/main">
          <x14:cfRule type="containsText" priority="1118" operator="containsText" id="{3D2E57CE-5377-4CB8-8F83-E466691E46AC}">
            <xm:f>NOT(ISERROR(SEARCH($N$169,N34)))</xm:f>
            <xm:f>$N$169</xm:f>
            <x14:dxf>
              <fill>
                <patternFill>
                  <bgColor rgb="FFFF0000"/>
                </patternFill>
              </fill>
            </x14:dxf>
          </x14:cfRule>
          <x14:cfRule type="containsText" priority="1119" operator="containsText" id="{B7E5B943-A4F6-4381-9A6D-A2B1436C9D64}">
            <xm:f>NOT(ISERROR(SEARCH($N$168,N34)))</xm:f>
            <xm:f>$N$168</xm:f>
            <x14:dxf>
              <fill>
                <patternFill>
                  <bgColor rgb="FFFFC000"/>
                </patternFill>
              </fill>
            </x14:dxf>
          </x14:cfRule>
          <x14:cfRule type="containsText" priority="1120" operator="containsText" id="{9FAF4A84-B9A2-4D45-B196-1CD8EBC228C9}">
            <xm:f>NOT(ISERROR(SEARCH($N$167,N34)))</xm:f>
            <xm:f>$N$167</xm:f>
            <x14:dxf>
              <fill>
                <patternFill>
                  <bgColor rgb="FFFFFF00"/>
                </patternFill>
              </fill>
            </x14:dxf>
          </x14:cfRule>
          <x14:cfRule type="containsText" priority="1121" operator="containsText" id="{228F301E-68D1-447A-8FCE-4AC92586D61B}">
            <xm:f>NOT(ISERROR(SEARCH($N$166,N34)))</xm:f>
            <xm:f>$N$166</xm:f>
            <x14:dxf>
              <fill>
                <patternFill>
                  <bgColor rgb="FF92D050"/>
                </patternFill>
              </fill>
            </x14:dxf>
          </x14:cfRule>
          <x14:cfRule type="containsText" priority="1122" operator="containsText" id="{27C5CA59-253F-4125-925F-D9CF7D493E9E}">
            <xm:f>NOT(ISERROR(SEARCH($N$165,N34)))</xm:f>
            <xm:f>$N$165</xm:f>
            <x14:dxf>
              <fill>
                <patternFill>
                  <bgColor rgb="FF00B050"/>
                </patternFill>
              </fill>
            </x14:dxf>
          </x14:cfRule>
          <xm:sqref>N34:N36</xm:sqref>
        </x14:conditionalFormatting>
        <x14:conditionalFormatting xmlns:xm="http://schemas.microsoft.com/office/excel/2006/main">
          <x14:cfRule type="containsText" priority="1068" operator="containsText" id="{6259718C-4BAB-456E-B950-98004BEFA0A7}">
            <xm:f>NOT(ISERROR(SEARCH($I$168,I24)))</xm:f>
            <xm:f>$I$168</xm:f>
            <x14:dxf>
              <fill>
                <patternFill>
                  <bgColor rgb="FFFF0000"/>
                </patternFill>
              </fill>
            </x14:dxf>
          </x14:cfRule>
          <x14:cfRule type="containsText" priority="1069" operator="containsText" id="{5FBAFDE3-11DA-4E24-9D8E-58C305579B6F}">
            <xm:f>NOT(ISERROR(SEARCH($I$167,I24)))</xm:f>
            <xm:f>$I$167</xm:f>
            <x14:dxf>
              <fill>
                <patternFill>
                  <fgColor rgb="FFCC3300"/>
                  <bgColor rgb="FFE16B09"/>
                </patternFill>
              </fill>
            </x14:dxf>
          </x14:cfRule>
          <x14:cfRule type="containsText" priority="1070" operator="containsText" id="{FB6C40DF-3F78-4A10-92CE-99CA7EA066D6}">
            <xm:f>NOT(ISERROR(SEARCH($I$166,I24)))</xm:f>
            <xm:f>$I$166</xm:f>
            <x14:dxf>
              <fill>
                <patternFill>
                  <bgColor rgb="FFFFC000"/>
                </patternFill>
              </fill>
            </x14:dxf>
          </x14:cfRule>
          <x14:cfRule type="containsText" priority="1071" operator="containsText" id="{22D11E2C-1608-4F92-A5A6-991E2A265FE8}">
            <xm:f>NOT(ISERROR(SEARCH($I$165,I24)))</xm:f>
            <xm:f>$I$165</xm:f>
            <x14:dxf>
              <fill>
                <patternFill>
                  <bgColor rgb="FF00B050"/>
                </patternFill>
              </fill>
            </x14:dxf>
          </x14:cfRule>
          <xm:sqref>I24:I25</xm:sqref>
        </x14:conditionalFormatting>
        <x14:conditionalFormatting xmlns:xm="http://schemas.microsoft.com/office/excel/2006/main">
          <x14:cfRule type="containsText" priority="1064" operator="containsText" id="{33D70B5B-988F-4931-8310-818DEDE1799F}">
            <xm:f>NOT(ISERROR(SEARCH($I$168,I26)))</xm:f>
            <xm:f>$I$168</xm:f>
            <x14:dxf>
              <fill>
                <patternFill>
                  <bgColor rgb="FFFF0000"/>
                </patternFill>
              </fill>
            </x14:dxf>
          </x14:cfRule>
          <x14:cfRule type="containsText" priority="1065" operator="containsText" id="{BD9E63BC-EBC2-4FD0-BCE5-9F5262450520}">
            <xm:f>NOT(ISERROR(SEARCH($I$167,I26)))</xm:f>
            <xm:f>$I$167</xm:f>
            <x14:dxf>
              <fill>
                <patternFill>
                  <fgColor rgb="FFCC3300"/>
                  <bgColor rgb="FFE16B09"/>
                </patternFill>
              </fill>
            </x14:dxf>
          </x14:cfRule>
          <x14:cfRule type="containsText" priority="1066" operator="containsText" id="{AB7F9FBB-F376-4E37-8C58-6F34E15EA8EB}">
            <xm:f>NOT(ISERROR(SEARCH($I$166,I26)))</xm:f>
            <xm:f>$I$166</xm:f>
            <x14:dxf>
              <fill>
                <patternFill>
                  <bgColor rgb="FFFFC000"/>
                </patternFill>
              </fill>
            </x14:dxf>
          </x14:cfRule>
          <x14:cfRule type="containsText" priority="1067" operator="containsText" id="{25F5B4EE-A4F5-4E4D-8B72-1C154BE94029}">
            <xm:f>NOT(ISERROR(SEARCH($I$165,I26)))</xm:f>
            <xm:f>$I$165</xm:f>
            <x14:dxf>
              <fill>
                <patternFill>
                  <bgColor rgb="FF00B050"/>
                </patternFill>
              </fill>
            </x14:dxf>
          </x14:cfRule>
          <xm:sqref>I26:I27</xm:sqref>
        </x14:conditionalFormatting>
        <x14:conditionalFormatting xmlns:xm="http://schemas.microsoft.com/office/excel/2006/main">
          <x14:cfRule type="containsText" priority="1054" operator="containsText" id="{862D4D11-1D04-430B-AF0B-5B06EC009298}">
            <xm:f>NOT(ISERROR(SEARCH($N$169,N24)))</xm:f>
            <xm:f>$N$169</xm:f>
            <x14:dxf>
              <fill>
                <patternFill>
                  <bgColor rgb="FFFF0000"/>
                </patternFill>
              </fill>
            </x14:dxf>
          </x14:cfRule>
          <x14:cfRule type="containsText" priority="1057" operator="containsText" id="{B4FBC6E3-6AE1-40E9-B484-4AA9A0D73B08}">
            <xm:f>NOT(ISERROR(SEARCH($N$166,N24)))</xm:f>
            <xm:f>$N$166</xm:f>
            <x14:dxf>
              <fill>
                <patternFill>
                  <bgColor rgb="FF92D050"/>
                </patternFill>
              </fill>
            </x14:dxf>
          </x14:cfRule>
          <x14:cfRule type="containsText" priority="1058" operator="containsText" id="{8B445D1D-5E5B-4C03-B528-551E0DCFFD36}">
            <xm:f>NOT(ISERROR(SEARCH($N$165,N24)))</xm:f>
            <xm:f>$N$165</xm:f>
            <x14:dxf>
              <fill>
                <patternFill>
                  <bgColor rgb="FF00B050"/>
                </patternFill>
              </fill>
            </x14:dxf>
          </x14:cfRule>
          <xm:sqref>N24 N26</xm:sqref>
        </x14:conditionalFormatting>
        <x14:conditionalFormatting xmlns:xm="http://schemas.microsoft.com/office/excel/2006/main">
          <x14:cfRule type="containsText" priority="1050" operator="containsText" id="{756DB02C-6F93-4F60-B6BE-0AB75DFD3186}">
            <xm:f>NOT(ISERROR(SEARCH($I$168,O24)))</xm:f>
            <xm:f>$I$168</xm:f>
            <x14:dxf>
              <fill>
                <patternFill>
                  <bgColor rgb="FFFF0000"/>
                </patternFill>
              </fill>
            </x14:dxf>
          </x14:cfRule>
          <x14:cfRule type="containsText" priority="1051" operator="containsText" id="{B3C2B6B9-CEB3-4313-AF87-652644FFFF7A}">
            <xm:f>NOT(ISERROR(SEARCH($I$167,O24)))</xm:f>
            <xm:f>$I$167</xm:f>
            <x14:dxf>
              <fill>
                <patternFill>
                  <fgColor rgb="FFCC3300"/>
                  <bgColor rgb="FFE16B09"/>
                </patternFill>
              </fill>
            </x14:dxf>
          </x14:cfRule>
          <x14:cfRule type="containsText" priority="1052" operator="containsText" id="{D03FC226-1697-4D33-9D32-8C2CBEA7B3B3}">
            <xm:f>NOT(ISERROR(SEARCH($I$166,O24)))</xm:f>
            <xm:f>$I$166</xm:f>
            <x14:dxf>
              <fill>
                <patternFill>
                  <bgColor rgb="FFFFC000"/>
                </patternFill>
              </fill>
            </x14:dxf>
          </x14:cfRule>
          <x14:cfRule type="containsText" priority="1053" operator="containsText" id="{5BED444F-055A-4CFA-AEF2-C0AF2BD838C7}">
            <xm:f>NOT(ISERROR(SEARCH($I$165,O24)))</xm:f>
            <xm:f>$I$165</xm:f>
            <x14:dxf>
              <fill>
                <patternFill>
                  <bgColor rgb="FF00B050"/>
                </patternFill>
              </fill>
            </x14:dxf>
          </x14:cfRule>
          <xm:sqref>O24:O25</xm:sqref>
        </x14:conditionalFormatting>
        <x14:conditionalFormatting xmlns:xm="http://schemas.microsoft.com/office/excel/2006/main">
          <x14:cfRule type="containsText" priority="1046" operator="containsText" id="{A1D637EA-DF70-4961-8422-DA6886106DD0}">
            <xm:f>NOT(ISERROR(SEARCH($I$168,O26)))</xm:f>
            <xm:f>$I$168</xm:f>
            <x14:dxf>
              <fill>
                <patternFill>
                  <bgColor rgb="FFFF0000"/>
                </patternFill>
              </fill>
            </x14:dxf>
          </x14:cfRule>
          <x14:cfRule type="containsText" priority="1047" operator="containsText" id="{D36A4D11-898D-467A-A21A-1F56521E0739}">
            <xm:f>NOT(ISERROR(SEARCH($I$167,O26)))</xm:f>
            <xm:f>$I$167</xm:f>
            <x14:dxf>
              <fill>
                <patternFill>
                  <fgColor rgb="FFCC3300"/>
                  <bgColor rgb="FFE16B09"/>
                </patternFill>
              </fill>
            </x14:dxf>
          </x14:cfRule>
          <x14:cfRule type="containsText" priority="1048" operator="containsText" id="{50137064-4DC7-4CBB-B393-7F6B3455A7C4}">
            <xm:f>NOT(ISERROR(SEARCH($I$166,O26)))</xm:f>
            <xm:f>$I$166</xm:f>
            <x14:dxf>
              <fill>
                <patternFill>
                  <bgColor rgb="FFFFC000"/>
                </patternFill>
              </fill>
            </x14:dxf>
          </x14:cfRule>
          <x14:cfRule type="containsText" priority="1049" operator="containsText" id="{E43D8370-4723-4C79-9EE7-44D395817E52}">
            <xm:f>NOT(ISERROR(SEARCH($I$165,O26)))</xm:f>
            <xm:f>$I$165</xm:f>
            <x14:dxf>
              <fill>
                <patternFill>
                  <bgColor rgb="FF00B050"/>
                </patternFill>
              </fill>
            </x14:dxf>
          </x14:cfRule>
          <xm:sqref>O26:O27</xm:sqref>
        </x14:conditionalFormatting>
        <x14:conditionalFormatting xmlns:xm="http://schemas.microsoft.com/office/excel/2006/main">
          <x14:cfRule type="containsText" priority="1041" operator="containsText" id="{33484558-12A3-4F51-866C-661B3116ED20}">
            <xm:f>NOT(ISERROR(SEARCH($G$169,G38)))</xm:f>
            <xm:f>$G$169</xm:f>
            <x14:dxf>
              <fill>
                <patternFill>
                  <bgColor rgb="FFFF0000"/>
                </patternFill>
              </fill>
            </x14:dxf>
          </x14:cfRule>
          <x14:cfRule type="containsText" priority="1042" operator="containsText" id="{7530CB81-6505-463B-82E6-4083F771C9AD}">
            <xm:f>NOT(ISERROR(SEARCH($G$168,G38)))</xm:f>
            <xm:f>$G$168</xm:f>
            <x14:dxf>
              <fill>
                <patternFill>
                  <bgColor rgb="FFFFC000"/>
                </patternFill>
              </fill>
            </x14:dxf>
          </x14:cfRule>
          <x14:cfRule type="containsText" priority="1043" operator="containsText" id="{047F37AE-3271-45A0-AFA8-534450E6046E}">
            <xm:f>NOT(ISERROR(SEARCH($G$167,G38)))</xm:f>
            <xm:f>$G$167</xm:f>
            <x14:dxf>
              <fill>
                <patternFill>
                  <bgColor rgb="FFFFFF00"/>
                </patternFill>
              </fill>
            </x14:dxf>
          </x14:cfRule>
          <x14:cfRule type="containsText" priority="1044" operator="containsText" id="{F5CC0851-D6A7-435C-A8C7-5E8B99AC37C9}">
            <xm:f>NOT(ISERROR(SEARCH($G$166,G38)))</xm:f>
            <xm:f>$G$166</xm:f>
            <x14:dxf>
              <fill>
                <patternFill>
                  <bgColor rgb="FF92D050"/>
                </patternFill>
              </fill>
            </x14:dxf>
          </x14:cfRule>
          <x14:cfRule type="containsText" priority="1045" operator="containsText" id="{784EE9AA-72DF-44B1-9BD4-1D6FCD476C92}">
            <xm:f>NOT(ISERROR(SEARCH($G$165,G38)))</xm:f>
            <xm:f>$G$165</xm:f>
            <x14:dxf>
              <fill>
                <patternFill>
                  <bgColor rgb="FF00B050"/>
                </patternFill>
              </fill>
            </x14:dxf>
          </x14:cfRule>
          <xm:sqref>G38</xm:sqref>
        </x14:conditionalFormatting>
        <x14:conditionalFormatting xmlns:xm="http://schemas.microsoft.com/office/excel/2006/main">
          <x14:cfRule type="containsText" priority="1036" operator="containsText" id="{C59A1744-5A00-40C2-B5D1-11CF5E511D26}">
            <xm:f>NOT(ISERROR(SEARCH($G$169,G37)))</xm:f>
            <xm:f>$G$169</xm:f>
            <x14:dxf>
              <fill>
                <patternFill>
                  <bgColor rgb="FFFF0000"/>
                </patternFill>
              </fill>
            </x14:dxf>
          </x14:cfRule>
          <x14:cfRule type="containsText" priority="1037" operator="containsText" id="{334B13CE-D3F0-4D8C-A736-9A6FF2928A7B}">
            <xm:f>NOT(ISERROR(SEARCH($G$168,G37)))</xm:f>
            <xm:f>$G$168</xm:f>
            <x14:dxf>
              <fill>
                <patternFill>
                  <bgColor rgb="FFFFC000"/>
                </patternFill>
              </fill>
            </x14:dxf>
          </x14:cfRule>
          <x14:cfRule type="containsText" priority="1038" operator="containsText" id="{4CD98072-C73D-470C-8B0E-58B2B8A73D02}">
            <xm:f>NOT(ISERROR(SEARCH($G$167,G37)))</xm:f>
            <xm:f>$G$167</xm:f>
            <x14:dxf>
              <fill>
                <patternFill>
                  <bgColor rgb="FFFFFF00"/>
                </patternFill>
              </fill>
            </x14:dxf>
          </x14:cfRule>
          <x14:cfRule type="containsText" priority="1039" operator="containsText" id="{7355A5A2-B856-42BA-96D3-817C9C1EAD69}">
            <xm:f>NOT(ISERROR(SEARCH($G$166,G37)))</xm:f>
            <xm:f>$G$166</xm:f>
            <x14:dxf>
              <fill>
                <patternFill>
                  <bgColor rgb="FF92D050"/>
                </patternFill>
              </fill>
            </x14:dxf>
          </x14:cfRule>
          <x14:cfRule type="containsText" priority="1040" operator="containsText" id="{DF789CFC-8FC6-4BA8-8216-5D788E6E5C82}">
            <xm:f>NOT(ISERROR(SEARCH($G$165,G37)))</xm:f>
            <xm:f>$G$165</xm:f>
            <x14:dxf>
              <fill>
                <patternFill>
                  <bgColor rgb="FF00B050"/>
                </patternFill>
              </fill>
            </x14:dxf>
          </x14:cfRule>
          <xm:sqref>G37</xm:sqref>
        </x14:conditionalFormatting>
        <x14:conditionalFormatting xmlns:xm="http://schemas.microsoft.com/office/excel/2006/main">
          <x14:cfRule type="containsText" priority="1027" operator="containsText" id="{DD13AF43-FD92-4DCC-85BD-3641172B4AD3}">
            <xm:f>NOT(ISERROR(SEARCH($H$169,H37)))</xm:f>
            <xm:f>$H$169</xm:f>
            <x14:dxf>
              <fill>
                <patternFill>
                  <bgColor rgb="FFFF0000"/>
                </patternFill>
              </fill>
            </x14:dxf>
          </x14:cfRule>
          <x14:cfRule type="containsText" priority="1028" operator="containsText" id="{F9E6DEDD-E5AE-4067-AC70-749ECC9D86AA}">
            <xm:f>NOT(ISERROR(SEARCH($H$168,H37)))</xm:f>
            <xm:f>$H$168</xm:f>
            <x14:dxf>
              <fill>
                <patternFill>
                  <bgColor rgb="FFFFC000"/>
                </patternFill>
              </fill>
            </x14:dxf>
          </x14:cfRule>
          <x14:cfRule type="containsText" priority="1029" operator="containsText" id="{714D5970-AFB8-4DE8-B085-47CD9B93EFE7}">
            <xm:f>NOT(ISERROR(SEARCH($H$167,H37)))</xm:f>
            <xm:f>$H$167</xm:f>
            <x14:dxf>
              <fill>
                <patternFill>
                  <bgColor rgb="FFFFFF00"/>
                </patternFill>
              </fill>
            </x14:dxf>
          </x14:cfRule>
          <x14:cfRule type="containsText" priority="1030" operator="containsText" id="{5E2D8955-AA65-4D70-AA99-97BDDFF28BD7}">
            <xm:f>NOT(ISERROR(SEARCH($H$166,H37)))</xm:f>
            <xm:f>$H$166</xm:f>
            <x14:dxf>
              <fill>
                <patternFill>
                  <bgColor rgb="FF92D050"/>
                </patternFill>
              </fill>
            </x14:dxf>
          </x14:cfRule>
          <x14:cfRule type="containsText" priority="1031" operator="containsText" id="{8E57E787-CF88-454C-B9EE-171FA052EB78}">
            <xm:f>NOT(ISERROR(SEARCH($H$165,H37)))</xm:f>
            <xm:f>$H$165</xm:f>
            <x14:dxf>
              <fill>
                <patternFill>
                  <bgColor rgb="FF00B050"/>
                </patternFill>
              </fill>
            </x14:dxf>
          </x14:cfRule>
          <xm:sqref>H37</xm:sqref>
        </x14:conditionalFormatting>
        <x14:conditionalFormatting xmlns:xm="http://schemas.microsoft.com/office/excel/2006/main">
          <x14:cfRule type="containsText" priority="1032" operator="containsText" id="{EBF56791-C102-415D-87C7-784C7E85C1EA}">
            <xm:f>NOT(ISERROR(SEARCH($I$168,I37)))</xm:f>
            <xm:f>$I$168</xm:f>
            <x14:dxf>
              <fill>
                <patternFill>
                  <bgColor rgb="FFFF0000"/>
                </patternFill>
              </fill>
            </x14:dxf>
          </x14:cfRule>
          <x14:cfRule type="containsText" priority="1033" operator="containsText" id="{72EAB4E7-B066-4BC0-9092-D332EAE38619}">
            <xm:f>NOT(ISERROR(SEARCH($I$167,I37)))</xm:f>
            <xm:f>$I$167</xm:f>
            <x14:dxf>
              <fill>
                <patternFill>
                  <bgColor theme="9" tint="-0.24994659260841701"/>
                </patternFill>
              </fill>
            </x14:dxf>
          </x14:cfRule>
          <x14:cfRule type="containsText" priority="1034" operator="containsText" id="{69E5E6CB-B7F4-4C14-B81E-24385AE14D09}">
            <xm:f>NOT(ISERROR(SEARCH($I$166,I37)))</xm:f>
            <xm:f>$I$166</xm:f>
            <x14:dxf>
              <fill>
                <patternFill>
                  <bgColor rgb="FFFFC000"/>
                </patternFill>
              </fill>
            </x14:dxf>
          </x14:cfRule>
          <x14:cfRule type="containsText" priority="1035" operator="containsText" id="{7D41F574-1F31-422A-9D0D-5AE6563EA144}">
            <xm:f>NOT(ISERROR(SEARCH($I$165,I37)))</xm:f>
            <xm:f>$I$165</xm:f>
            <x14:dxf>
              <fill>
                <patternFill>
                  <bgColor rgb="FF00B050"/>
                </patternFill>
              </fill>
            </x14:dxf>
          </x14:cfRule>
          <xm:sqref>I37</xm:sqref>
        </x14:conditionalFormatting>
        <x14:conditionalFormatting xmlns:xm="http://schemas.microsoft.com/office/excel/2006/main">
          <x14:cfRule type="containsText" priority="1022" operator="containsText" id="{E0E98080-F3A4-4256-8E9C-81AE78AE5A08}">
            <xm:f>NOT(ISERROR(SEARCH($H$169,H38)))</xm:f>
            <xm:f>$H$169</xm:f>
            <x14:dxf>
              <fill>
                <patternFill>
                  <bgColor rgb="FFFF0000"/>
                </patternFill>
              </fill>
            </x14:dxf>
          </x14:cfRule>
          <x14:cfRule type="containsText" priority="1023" operator="containsText" id="{971D9D80-5663-40CB-B060-B56BAAC4DF5B}">
            <xm:f>NOT(ISERROR(SEARCH($H$168,H38)))</xm:f>
            <xm:f>$H$168</xm:f>
            <x14:dxf>
              <fill>
                <patternFill>
                  <bgColor rgb="FFFFC000"/>
                </patternFill>
              </fill>
            </x14:dxf>
          </x14:cfRule>
          <x14:cfRule type="containsText" priority="1024" operator="containsText" id="{9819136C-7310-48A8-A757-12E860E89600}">
            <xm:f>NOT(ISERROR(SEARCH($H$167,H38)))</xm:f>
            <xm:f>$H$167</xm:f>
            <x14:dxf>
              <fill>
                <patternFill>
                  <bgColor rgb="FFFFFF00"/>
                </patternFill>
              </fill>
            </x14:dxf>
          </x14:cfRule>
          <x14:cfRule type="containsText" priority="1025" operator="containsText" id="{B00AECCA-722A-4DF2-84B0-50BE3D90A5D0}">
            <xm:f>NOT(ISERROR(SEARCH($H$166,H38)))</xm:f>
            <xm:f>$H$166</xm:f>
            <x14:dxf>
              <fill>
                <patternFill>
                  <bgColor rgb="FF92D050"/>
                </patternFill>
              </fill>
            </x14:dxf>
          </x14:cfRule>
          <x14:cfRule type="containsText" priority="1026" operator="containsText" id="{E0000CC3-DFF4-43C7-83F1-88B1E550165E}">
            <xm:f>NOT(ISERROR(SEARCH($H$165,H38)))</xm:f>
            <xm:f>$H$165</xm:f>
            <x14:dxf>
              <fill>
                <patternFill>
                  <bgColor rgb="FF00B050"/>
                </patternFill>
              </fill>
            </x14:dxf>
          </x14:cfRule>
          <xm:sqref>H38</xm:sqref>
        </x14:conditionalFormatting>
        <x14:conditionalFormatting xmlns:xm="http://schemas.microsoft.com/office/excel/2006/main">
          <x14:cfRule type="containsText" priority="1018" operator="containsText" id="{4C9495FA-3654-4FAE-B892-1D0E8C377DBA}">
            <xm:f>NOT(ISERROR(SEARCH($I$168,I38)))</xm:f>
            <xm:f>$I$168</xm:f>
            <x14:dxf>
              <fill>
                <patternFill>
                  <bgColor rgb="FFFF0000"/>
                </patternFill>
              </fill>
            </x14:dxf>
          </x14:cfRule>
          <x14:cfRule type="containsText" priority="1019" operator="containsText" id="{FA22A821-3751-4BAC-AE87-F9D68DBC1B01}">
            <xm:f>NOT(ISERROR(SEARCH($I$167,I38)))</xm:f>
            <xm:f>$I$167</xm:f>
            <x14:dxf>
              <fill>
                <patternFill>
                  <bgColor theme="9" tint="-0.24994659260841701"/>
                </patternFill>
              </fill>
            </x14:dxf>
          </x14:cfRule>
          <x14:cfRule type="containsText" priority="1020" operator="containsText" id="{6B0609A0-992B-490D-B814-E876CB9D1D0D}">
            <xm:f>NOT(ISERROR(SEARCH($I$166,I38)))</xm:f>
            <xm:f>$I$166</xm:f>
            <x14:dxf>
              <fill>
                <patternFill>
                  <bgColor rgb="FFFFC000"/>
                </patternFill>
              </fill>
            </x14:dxf>
          </x14:cfRule>
          <x14:cfRule type="containsText" priority="1021" operator="containsText" id="{04C142A9-3150-4407-97F1-22B2C9C19600}">
            <xm:f>NOT(ISERROR(SEARCH($I$165,I38)))</xm:f>
            <xm:f>$I$165</xm:f>
            <x14:dxf>
              <fill>
                <patternFill>
                  <bgColor rgb="FF00B050"/>
                </patternFill>
              </fill>
            </x14:dxf>
          </x14:cfRule>
          <xm:sqref>I38</xm:sqref>
        </x14:conditionalFormatting>
        <x14:conditionalFormatting xmlns:xm="http://schemas.microsoft.com/office/excel/2006/main">
          <x14:cfRule type="containsText" priority="1013" operator="containsText" id="{05978CC8-4B68-4FB8-B977-518B53160564}">
            <xm:f>NOT(ISERROR(SEARCH($G$169,M37)))</xm:f>
            <xm:f>$G$169</xm:f>
            <x14:dxf>
              <fill>
                <patternFill>
                  <bgColor rgb="FFFF0000"/>
                </patternFill>
              </fill>
            </x14:dxf>
          </x14:cfRule>
          <x14:cfRule type="containsText" priority="1014" operator="containsText" id="{D2839123-E5C9-465F-95BC-18EC1E83FDAA}">
            <xm:f>NOT(ISERROR(SEARCH($G$168,M37)))</xm:f>
            <xm:f>$G$168</xm:f>
            <x14:dxf>
              <fill>
                <patternFill>
                  <bgColor rgb="FFFFC000"/>
                </patternFill>
              </fill>
            </x14:dxf>
          </x14:cfRule>
          <x14:cfRule type="containsText" priority="1015" operator="containsText" id="{31A2E636-374D-4ED0-B900-7AEDA04FDD87}">
            <xm:f>NOT(ISERROR(SEARCH($G$167,M37)))</xm:f>
            <xm:f>$G$167</xm:f>
            <x14:dxf>
              <fill>
                <patternFill>
                  <bgColor rgb="FFFFFF00"/>
                </patternFill>
              </fill>
            </x14:dxf>
          </x14:cfRule>
          <x14:cfRule type="containsText" priority="1016" operator="containsText" id="{648F5679-7ECE-4C03-B42E-5F049A118FFF}">
            <xm:f>NOT(ISERROR(SEARCH($G$166,M37)))</xm:f>
            <xm:f>$G$166</xm:f>
            <x14:dxf>
              <fill>
                <patternFill>
                  <bgColor rgb="FF92D050"/>
                </patternFill>
              </fill>
            </x14:dxf>
          </x14:cfRule>
          <x14:cfRule type="containsText" priority="1017" operator="containsText" id="{C015E7BC-CAA9-4302-B99B-CFD028FC2449}">
            <xm:f>NOT(ISERROR(SEARCH($G$165,M37)))</xm:f>
            <xm:f>$G$165</xm:f>
            <x14:dxf>
              <fill>
                <patternFill>
                  <bgColor rgb="FF00B050"/>
                </patternFill>
              </fill>
            </x14:dxf>
          </x14:cfRule>
          <xm:sqref>M37</xm:sqref>
        </x14:conditionalFormatting>
        <x14:conditionalFormatting xmlns:xm="http://schemas.microsoft.com/office/excel/2006/main">
          <x14:cfRule type="containsText" priority="1008" operator="containsText" id="{DA8488DB-57A4-4FE9-BF9F-7D00030A8C63}">
            <xm:f>NOT(ISERROR(SEARCH($H$169,N37)))</xm:f>
            <xm:f>$H$169</xm:f>
            <x14:dxf>
              <fill>
                <patternFill>
                  <bgColor rgb="FFFF0000"/>
                </patternFill>
              </fill>
            </x14:dxf>
          </x14:cfRule>
          <x14:cfRule type="containsText" priority="1009" operator="containsText" id="{6A3F2A3D-C0FB-4B4E-AC70-C1B8EABB405B}">
            <xm:f>NOT(ISERROR(SEARCH($H$168,N37)))</xm:f>
            <xm:f>$H$168</xm:f>
            <x14:dxf>
              <fill>
                <patternFill>
                  <bgColor rgb="FFFFC000"/>
                </patternFill>
              </fill>
            </x14:dxf>
          </x14:cfRule>
          <x14:cfRule type="containsText" priority="1010" operator="containsText" id="{ECD74CA9-E493-4C54-8F87-2829793823D5}">
            <xm:f>NOT(ISERROR(SEARCH($H$167,N37)))</xm:f>
            <xm:f>$H$167</xm:f>
            <x14:dxf>
              <fill>
                <patternFill>
                  <bgColor rgb="FFFFFF00"/>
                </patternFill>
              </fill>
            </x14:dxf>
          </x14:cfRule>
          <x14:cfRule type="containsText" priority="1011" operator="containsText" id="{08D27F94-5654-4B3A-8033-D66220169DEC}">
            <xm:f>NOT(ISERROR(SEARCH($H$166,N37)))</xm:f>
            <xm:f>$H$166</xm:f>
            <x14:dxf>
              <fill>
                <patternFill>
                  <bgColor rgb="FF92D050"/>
                </patternFill>
              </fill>
            </x14:dxf>
          </x14:cfRule>
          <x14:cfRule type="containsText" priority="1012" operator="containsText" id="{8FEAA8CA-4005-40BF-93EF-3583DA4A5741}">
            <xm:f>NOT(ISERROR(SEARCH($H$165,N37)))</xm:f>
            <xm:f>$H$165</xm:f>
            <x14:dxf>
              <fill>
                <patternFill>
                  <bgColor rgb="FF00B050"/>
                </patternFill>
              </fill>
            </x14:dxf>
          </x14:cfRule>
          <xm:sqref>N37</xm:sqref>
        </x14:conditionalFormatting>
        <x14:conditionalFormatting xmlns:xm="http://schemas.microsoft.com/office/excel/2006/main">
          <x14:cfRule type="containsText" priority="1004" operator="containsText" id="{A688048F-9273-4F4A-8773-4CCC642FC57D}">
            <xm:f>NOT(ISERROR(SEARCH($I$168,O37)))</xm:f>
            <xm:f>$I$168</xm:f>
            <x14:dxf>
              <fill>
                <patternFill>
                  <bgColor rgb="FFFF0000"/>
                </patternFill>
              </fill>
            </x14:dxf>
          </x14:cfRule>
          <x14:cfRule type="containsText" priority="1005" operator="containsText" id="{B3CF0A5D-9858-4612-A107-EE2F69D5F7B9}">
            <xm:f>NOT(ISERROR(SEARCH($I$167,O37)))</xm:f>
            <xm:f>$I$167</xm:f>
            <x14:dxf>
              <fill>
                <patternFill>
                  <bgColor theme="9" tint="-0.24994659260841701"/>
                </patternFill>
              </fill>
            </x14:dxf>
          </x14:cfRule>
          <x14:cfRule type="containsText" priority="1006" operator="containsText" id="{C90E2564-63D7-4BF7-BC97-0C242EE9AC1F}">
            <xm:f>NOT(ISERROR(SEARCH($I$166,O37)))</xm:f>
            <xm:f>$I$166</xm:f>
            <x14:dxf>
              <fill>
                <patternFill>
                  <bgColor rgb="FFFFC000"/>
                </patternFill>
              </fill>
            </x14:dxf>
          </x14:cfRule>
          <x14:cfRule type="containsText" priority="1007" operator="containsText" id="{A5C1D1B6-6288-41FC-9119-4062975B0C6D}">
            <xm:f>NOT(ISERROR(SEARCH($I$165,O37)))</xm:f>
            <xm:f>$I$165</xm:f>
            <x14:dxf>
              <fill>
                <patternFill>
                  <bgColor rgb="FF00B050"/>
                </patternFill>
              </fill>
            </x14:dxf>
          </x14:cfRule>
          <xm:sqref>O37</xm:sqref>
        </x14:conditionalFormatting>
        <x14:conditionalFormatting xmlns:xm="http://schemas.microsoft.com/office/excel/2006/main">
          <x14:cfRule type="containsText" priority="999" operator="containsText" id="{3A7676AB-47EC-4881-972B-CA38CBDB0E62}">
            <xm:f>NOT(ISERROR(SEARCH($G$169,M38)))</xm:f>
            <xm:f>$G$169</xm:f>
            <x14:dxf>
              <fill>
                <patternFill>
                  <bgColor rgb="FFFF0000"/>
                </patternFill>
              </fill>
            </x14:dxf>
          </x14:cfRule>
          <x14:cfRule type="containsText" priority="1000" operator="containsText" id="{2B637C96-BCD5-423B-AF33-57F69A6D8D37}">
            <xm:f>NOT(ISERROR(SEARCH($G$168,M38)))</xm:f>
            <xm:f>$G$168</xm:f>
            <x14:dxf>
              <fill>
                <patternFill>
                  <bgColor rgb="FFFFC000"/>
                </patternFill>
              </fill>
            </x14:dxf>
          </x14:cfRule>
          <x14:cfRule type="containsText" priority="1001" operator="containsText" id="{AE78E51F-6CAC-4718-BF42-88F73B12073A}">
            <xm:f>NOT(ISERROR(SEARCH($G$167,M38)))</xm:f>
            <xm:f>$G$167</xm:f>
            <x14:dxf>
              <fill>
                <patternFill>
                  <bgColor rgb="FFFFFF00"/>
                </patternFill>
              </fill>
            </x14:dxf>
          </x14:cfRule>
          <x14:cfRule type="containsText" priority="1002" operator="containsText" id="{7E2395ED-D1B1-4230-BD38-590E8B3D3E4E}">
            <xm:f>NOT(ISERROR(SEARCH($G$166,M38)))</xm:f>
            <xm:f>$G$166</xm:f>
            <x14:dxf>
              <fill>
                <patternFill>
                  <bgColor rgb="FF92D050"/>
                </patternFill>
              </fill>
            </x14:dxf>
          </x14:cfRule>
          <x14:cfRule type="containsText" priority="1003" operator="containsText" id="{D3CEBF25-2F86-4F77-ACF3-9E99EA5DF56A}">
            <xm:f>NOT(ISERROR(SEARCH($G$165,M38)))</xm:f>
            <xm:f>$G$165</xm:f>
            <x14:dxf>
              <fill>
                <patternFill>
                  <bgColor rgb="FF00B050"/>
                </patternFill>
              </fill>
            </x14:dxf>
          </x14:cfRule>
          <xm:sqref>M38</xm:sqref>
        </x14:conditionalFormatting>
        <x14:conditionalFormatting xmlns:xm="http://schemas.microsoft.com/office/excel/2006/main">
          <x14:cfRule type="containsText" priority="994" operator="containsText" id="{A966B7A4-E3EF-46A3-AE86-074ADB554E6E}">
            <xm:f>NOT(ISERROR(SEARCH($H$169,N38)))</xm:f>
            <xm:f>$H$169</xm:f>
            <x14:dxf>
              <fill>
                <patternFill>
                  <bgColor rgb="FFFF0000"/>
                </patternFill>
              </fill>
            </x14:dxf>
          </x14:cfRule>
          <x14:cfRule type="containsText" priority="995" operator="containsText" id="{55152687-98B6-417A-91E0-F7BE25D7B879}">
            <xm:f>NOT(ISERROR(SEARCH($H$168,N38)))</xm:f>
            <xm:f>$H$168</xm:f>
            <x14:dxf>
              <fill>
                <patternFill>
                  <bgColor rgb="FFFFC000"/>
                </patternFill>
              </fill>
            </x14:dxf>
          </x14:cfRule>
          <x14:cfRule type="containsText" priority="996" operator="containsText" id="{B1AC83BC-353E-4311-9645-A604FBDF80D6}">
            <xm:f>NOT(ISERROR(SEARCH($H$167,N38)))</xm:f>
            <xm:f>$H$167</xm:f>
            <x14:dxf>
              <fill>
                <patternFill>
                  <bgColor rgb="FFFFFF00"/>
                </patternFill>
              </fill>
            </x14:dxf>
          </x14:cfRule>
          <x14:cfRule type="containsText" priority="997" operator="containsText" id="{772C0F5E-0676-48CE-9EB9-B3643E8462D7}">
            <xm:f>NOT(ISERROR(SEARCH($H$166,N38)))</xm:f>
            <xm:f>$H$166</xm:f>
            <x14:dxf>
              <fill>
                <patternFill>
                  <bgColor rgb="FF92D050"/>
                </patternFill>
              </fill>
            </x14:dxf>
          </x14:cfRule>
          <x14:cfRule type="containsText" priority="998" operator="containsText" id="{312E45F0-8950-4666-82FF-90E561AA3482}">
            <xm:f>NOT(ISERROR(SEARCH($H$165,N38)))</xm:f>
            <xm:f>$H$165</xm:f>
            <x14:dxf>
              <fill>
                <patternFill>
                  <bgColor rgb="FF00B050"/>
                </patternFill>
              </fill>
            </x14:dxf>
          </x14:cfRule>
          <xm:sqref>N38</xm:sqref>
        </x14:conditionalFormatting>
        <x14:conditionalFormatting xmlns:xm="http://schemas.microsoft.com/office/excel/2006/main">
          <x14:cfRule type="containsText" priority="990" operator="containsText" id="{EB4C3889-E4B7-4B5A-B130-1D2C98808414}">
            <xm:f>NOT(ISERROR(SEARCH($I$168,O38)))</xm:f>
            <xm:f>$I$168</xm:f>
            <x14:dxf>
              <fill>
                <patternFill>
                  <bgColor rgb="FFFF0000"/>
                </patternFill>
              </fill>
            </x14:dxf>
          </x14:cfRule>
          <x14:cfRule type="containsText" priority="991" operator="containsText" id="{57C43B8D-A3B1-47DE-83F6-96E3B90E55FA}">
            <xm:f>NOT(ISERROR(SEARCH($I$167,O38)))</xm:f>
            <xm:f>$I$167</xm:f>
            <x14:dxf>
              <fill>
                <patternFill>
                  <bgColor theme="9" tint="-0.24994659260841701"/>
                </patternFill>
              </fill>
            </x14:dxf>
          </x14:cfRule>
          <x14:cfRule type="containsText" priority="992" operator="containsText" id="{736D520A-ADAB-494E-B43D-8A6E969A1333}">
            <xm:f>NOT(ISERROR(SEARCH($I$166,O38)))</xm:f>
            <xm:f>$I$166</xm:f>
            <x14:dxf>
              <fill>
                <patternFill>
                  <bgColor rgb="FFFFC000"/>
                </patternFill>
              </fill>
            </x14:dxf>
          </x14:cfRule>
          <x14:cfRule type="containsText" priority="993" operator="containsText" id="{B9398A90-9F01-4B7C-AE9C-7641B853DA8B}">
            <xm:f>NOT(ISERROR(SEARCH($I$165,O38)))</xm:f>
            <xm:f>$I$165</xm:f>
            <x14:dxf>
              <fill>
                <patternFill>
                  <bgColor rgb="FF00B050"/>
                </patternFill>
              </fill>
            </x14:dxf>
          </x14:cfRule>
          <xm:sqref>O38</xm:sqref>
        </x14:conditionalFormatting>
        <x14:conditionalFormatting xmlns:xm="http://schemas.microsoft.com/office/excel/2006/main">
          <x14:cfRule type="containsText" priority="985" operator="containsText" id="{A714A7F0-2C6E-4707-9378-9665261E0F8A}">
            <xm:f>NOT(ISERROR(SEARCH($G$169,G15)))</xm:f>
            <xm:f>$G$169</xm:f>
            <x14:dxf>
              <fill>
                <patternFill>
                  <bgColor rgb="FFFF0000"/>
                </patternFill>
              </fill>
            </x14:dxf>
          </x14:cfRule>
          <x14:cfRule type="containsText" priority="986" operator="containsText" id="{02DF0AEA-94FF-40DE-BCC2-A34BF1F69E15}">
            <xm:f>NOT(ISERROR(SEARCH($G$168,G15)))</xm:f>
            <xm:f>$G$168</xm:f>
            <x14:dxf>
              <fill>
                <patternFill>
                  <bgColor rgb="FFFFC000"/>
                </patternFill>
              </fill>
            </x14:dxf>
          </x14:cfRule>
          <x14:cfRule type="containsText" priority="987" operator="containsText" id="{198C9CBA-AFA8-4040-99BF-4E0E6D574F0D}">
            <xm:f>NOT(ISERROR(SEARCH($G$167,G15)))</xm:f>
            <xm:f>$G$167</xm:f>
            <x14:dxf>
              <fill>
                <patternFill>
                  <bgColor rgb="FFFFFF00"/>
                </patternFill>
              </fill>
            </x14:dxf>
          </x14:cfRule>
          <x14:cfRule type="containsText" priority="988" operator="containsText" id="{D9E88309-0972-4D6A-A5E1-E0317FE47EBC}">
            <xm:f>NOT(ISERROR(SEARCH($G$166,G15)))</xm:f>
            <xm:f>$G$166</xm:f>
            <x14:dxf>
              <fill>
                <patternFill>
                  <bgColor rgb="FF92D050"/>
                </patternFill>
              </fill>
            </x14:dxf>
          </x14:cfRule>
          <x14:cfRule type="containsText" priority="989" operator="containsText" id="{A92101C5-9CD5-49FA-BD9D-A6488E4D672C}">
            <xm:f>NOT(ISERROR(SEARCH($G$165,G15)))</xm:f>
            <xm:f>$G$165</xm:f>
            <x14:dxf>
              <fill>
                <patternFill>
                  <bgColor rgb="FF00B050"/>
                </patternFill>
              </fill>
            </x14:dxf>
          </x14:cfRule>
          <xm:sqref>G15:G17</xm:sqref>
        </x14:conditionalFormatting>
        <x14:conditionalFormatting xmlns:xm="http://schemas.microsoft.com/office/excel/2006/main">
          <x14:cfRule type="containsText" priority="980" operator="containsText" id="{DD0A316E-1E1D-45FC-A20D-0B265DFE2BCD}">
            <xm:f>NOT(ISERROR(SEARCH($G$169,G21)))</xm:f>
            <xm:f>$G$169</xm:f>
            <x14:dxf>
              <fill>
                <patternFill>
                  <bgColor rgb="FFFF0000"/>
                </patternFill>
              </fill>
            </x14:dxf>
          </x14:cfRule>
          <x14:cfRule type="containsText" priority="981" operator="containsText" id="{419113F3-6DD7-4981-9FFA-0CDB82443AB8}">
            <xm:f>NOT(ISERROR(SEARCH($G$168,G21)))</xm:f>
            <xm:f>$G$168</xm:f>
            <x14:dxf>
              <fill>
                <patternFill>
                  <bgColor rgb="FFFFC000"/>
                </patternFill>
              </fill>
            </x14:dxf>
          </x14:cfRule>
          <x14:cfRule type="containsText" priority="982" operator="containsText" id="{66FD9B2E-253A-448A-95FE-31C3767017A9}">
            <xm:f>NOT(ISERROR(SEARCH($G$167,G21)))</xm:f>
            <xm:f>$G$167</xm:f>
            <x14:dxf>
              <fill>
                <patternFill>
                  <bgColor rgb="FFFFFF00"/>
                </patternFill>
              </fill>
            </x14:dxf>
          </x14:cfRule>
          <x14:cfRule type="containsText" priority="983" operator="containsText" id="{60C86057-59D4-4E11-B51B-A3683C22A71E}">
            <xm:f>NOT(ISERROR(SEARCH($G$166,G21)))</xm:f>
            <xm:f>$G$166</xm:f>
            <x14:dxf>
              <fill>
                <patternFill>
                  <bgColor rgb="FF92D050"/>
                </patternFill>
              </fill>
            </x14:dxf>
          </x14:cfRule>
          <x14:cfRule type="containsText" priority="984" operator="containsText" id="{5B2B2AE0-AAE8-4D8E-B87C-D856E147CA57}">
            <xm:f>NOT(ISERROR(SEARCH($G$165,G21)))</xm:f>
            <xm:f>$G$165</xm:f>
            <x14:dxf>
              <fill>
                <patternFill>
                  <bgColor rgb="FF00B050"/>
                </patternFill>
              </fill>
            </x14:dxf>
          </x14:cfRule>
          <xm:sqref>G21:G23</xm:sqref>
        </x14:conditionalFormatting>
        <x14:conditionalFormatting xmlns:xm="http://schemas.microsoft.com/office/excel/2006/main">
          <x14:cfRule type="containsText" priority="975" operator="containsText" id="{71012739-F8AB-412D-92C3-F0BF200A1EEA}">
            <xm:f>NOT(ISERROR(SEARCH($G$169,G18)))</xm:f>
            <xm:f>$G$169</xm:f>
            <x14:dxf>
              <fill>
                <patternFill>
                  <bgColor rgb="FFFF0000"/>
                </patternFill>
              </fill>
            </x14:dxf>
          </x14:cfRule>
          <x14:cfRule type="containsText" priority="976" operator="containsText" id="{553E937B-D01A-4611-B559-70D29EDBAD9F}">
            <xm:f>NOT(ISERROR(SEARCH($G$168,G18)))</xm:f>
            <xm:f>$G$168</xm:f>
            <x14:dxf>
              <fill>
                <patternFill>
                  <bgColor rgb="FFFFC000"/>
                </patternFill>
              </fill>
            </x14:dxf>
          </x14:cfRule>
          <x14:cfRule type="containsText" priority="977" operator="containsText" id="{AEC11833-D8CC-421F-A52E-12CDA3114FE3}">
            <xm:f>NOT(ISERROR(SEARCH($G$167,G18)))</xm:f>
            <xm:f>$G$167</xm:f>
            <x14:dxf>
              <fill>
                <patternFill>
                  <bgColor rgb="FFFFFF00"/>
                </patternFill>
              </fill>
            </x14:dxf>
          </x14:cfRule>
          <x14:cfRule type="containsText" priority="978" operator="containsText" id="{31834ECE-B961-4DC8-9214-35271FFE73D6}">
            <xm:f>NOT(ISERROR(SEARCH($G$166,G18)))</xm:f>
            <xm:f>$G$166</xm:f>
            <x14:dxf>
              <fill>
                <patternFill>
                  <bgColor rgb="FF92D050"/>
                </patternFill>
              </fill>
            </x14:dxf>
          </x14:cfRule>
          <x14:cfRule type="containsText" priority="979" operator="containsText" id="{35ADA35D-8A75-4793-A232-7E119844AFFD}">
            <xm:f>NOT(ISERROR(SEARCH($G$165,G18)))</xm:f>
            <xm:f>$G$165</xm:f>
            <x14:dxf>
              <fill>
                <patternFill>
                  <bgColor rgb="FF00B050"/>
                </patternFill>
              </fill>
            </x14:dxf>
          </x14:cfRule>
          <xm:sqref>G18:G20</xm:sqref>
        </x14:conditionalFormatting>
        <x14:conditionalFormatting xmlns:xm="http://schemas.microsoft.com/office/excel/2006/main">
          <x14:cfRule type="containsText" priority="970" operator="containsText" id="{688175F2-9EA2-467A-9A68-5EBB7187B8B2}">
            <xm:f>NOT(ISERROR(SEARCH($H$169,H15)))</xm:f>
            <xm:f>$H$169</xm:f>
            <x14:dxf>
              <fill>
                <patternFill>
                  <bgColor rgb="FFFF0000"/>
                </patternFill>
              </fill>
            </x14:dxf>
          </x14:cfRule>
          <x14:cfRule type="containsText" priority="971" operator="containsText" id="{D314879E-44A1-48BD-9E63-0DEECD95973F}">
            <xm:f>NOT(ISERROR(SEARCH($H$168,H15)))</xm:f>
            <xm:f>$H$168</xm:f>
            <x14:dxf>
              <fill>
                <patternFill>
                  <bgColor rgb="FFFFC000"/>
                </patternFill>
              </fill>
            </x14:dxf>
          </x14:cfRule>
          <x14:cfRule type="containsText" priority="972" operator="containsText" id="{45AB7C67-CEB5-472F-8882-979EA2BC091B}">
            <xm:f>NOT(ISERROR(SEARCH($H$167,H15)))</xm:f>
            <xm:f>$H$167</xm:f>
            <x14:dxf>
              <fill>
                <patternFill>
                  <bgColor rgb="FFFFFF00"/>
                </patternFill>
              </fill>
            </x14:dxf>
          </x14:cfRule>
          <x14:cfRule type="containsText" priority="973" operator="containsText" id="{F888DC69-4FF2-4ACB-A31A-960F52DA1765}">
            <xm:f>NOT(ISERROR(SEARCH($H$166,H15)))</xm:f>
            <xm:f>$H$166</xm:f>
            <x14:dxf>
              <fill>
                <patternFill>
                  <bgColor rgb="FF92D050"/>
                </patternFill>
              </fill>
            </x14:dxf>
          </x14:cfRule>
          <x14:cfRule type="containsText" priority="974" operator="containsText" id="{22EBBDD9-7427-450F-A00C-A6069D8D4093}">
            <xm:f>NOT(ISERROR(SEARCH($H$165,H15)))</xm:f>
            <xm:f>$H$165</xm:f>
            <x14:dxf>
              <fill>
                <patternFill>
                  <bgColor rgb="FF00B050"/>
                </patternFill>
              </fill>
            </x14:dxf>
          </x14:cfRule>
          <xm:sqref>H15:H17</xm:sqref>
        </x14:conditionalFormatting>
        <x14:conditionalFormatting xmlns:xm="http://schemas.microsoft.com/office/excel/2006/main">
          <x14:cfRule type="containsText" priority="965" operator="containsText" id="{B29AD35C-19F4-4D37-AAB0-70BAAD4B673D}">
            <xm:f>NOT(ISERROR(SEARCH($H$169,H21)))</xm:f>
            <xm:f>$H$169</xm:f>
            <x14:dxf>
              <fill>
                <patternFill>
                  <bgColor rgb="FFFF0000"/>
                </patternFill>
              </fill>
            </x14:dxf>
          </x14:cfRule>
          <x14:cfRule type="containsText" priority="966" operator="containsText" id="{D54C5F21-9202-4D7F-A469-936A99E80380}">
            <xm:f>NOT(ISERROR(SEARCH($H$168,H21)))</xm:f>
            <xm:f>$H$168</xm:f>
            <x14:dxf>
              <fill>
                <patternFill>
                  <bgColor rgb="FFFFC000"/>
                </patternFill>
              </fill>
            </x14:dxf>
          </x14:cfRule>
          <x14:cfRule type="containsText" priority="967" operator="containsText" id="{F0C6BA4B-5624-4AAA-A4D3-1E204EEB57D9}">
            <xm:f>NOT(ISERROR(SEARCH($H$167,H21)))</xm:f>
            <xm:f>$H$167</xm:f>
            <x14:dxf>
              <fill>
                <patternFill>
                  <bgColor rgb="FFFFFF00"/>
                </patternFill>
              </fill>
            </x14:dxf>
          </x14:cfRule>
          <x14:cfRule type="containsText" priority="968" operator="containsText" id="{F9F9A859-C8BD-4D27-8A69-36DB304EB638}">
            <xm:f>NOT(ISERROR(SEARCH($H$166,H21)))</xm:f>
            <xm:f>$H$166</xm:f>
            <x14:dxf>
              <fill>
                <patternFill>
                  <bgColor rgb="FF92D050"/>
                </patternFill>
              </fill>
            </x14:dxf>
          </x14:cfRule>
          <x14:cfRule type="containsText" priority="969" operator="containsText" id="{9B1D8047-F254-44F6-82EE-E6D7F4FA833F}">
            <xm:f>NOT(ISERROR(SEARCH($H$165,H21)))</xm:f>
            <xm:f>$H$165</xm:f>
            <x14:dxf>
              <fill>
                <patternFill>
                  <bgColor rgb="FF00B050"/>
                </patternFill>
              </fill>
            </x14:dxf>
          </x14:cfRule>
          <xm:sqref>H21:H23</xm:sqref>
        </x14:conditionalFormatting>
        <x14:conditionalFormatting xmlns:xm="http://schemas.microsoft.com/office/excel/2006/main">
          <x14:cfRule type="containsText" priority="960" operator="containsText" id="{D0DA2F74-4F4A-4119-8E17-366BD92E59E1}">
            <xm:f>NOT(ISERROR(SEARCH($H$169,H18)))</xm:f>
            <xm:f>$H$169</xm:f>
            <x14:dxf>
              <fill>
                <patternFill>
                  <bgColor rgb="FFFF0000"/>
                </patternFill>
              </fill>
            </x14:dxf>
          </x14:cfRule>
          <x14:cfRule type="containsText" priority="961" operator="containsText" id="{321C4BF4-7CB4-4A3B-8FB0-B5DCE2538CA1}">
            <xm:f>NOT(ISERROR(SEARCH($H$168,H18)))</xm:f>
            <xm:f>$H$168</xm:f>
            <x14:dxf>
              <fill>
                <patternFill>
                  <bgColor rgb="FFFFC000"/>
                </patternFill>
              </fill>
            </x14:dxf>
          </x14:cfRule>
          <x14:cfRule type="containsText" priority="962" operator="containsText" id="{562C4567-90E6-40E3-A611-C69325C6878D}">
            <xm:f>NOT(ISERROR(SEARCH($H$167,H18)))</xm:f>
            <xm:f>$H$167</xm:f>
            <x14:dxf>
              <fill>
                <patternFill>
                  <bgColor rgb="FFFFFF00"/>
                </patternFill>
              </fill>
            </x14:dxf>
          </x14:cfRule>
          <x14:cfRule type="containsText" priority="963" operator="containsText" id="{3DF3ADA5-656E-4C70-9F13-49B5E3AA30EF}">
            <xm:f>NOT(ISERROR(SEARCH($H$166,H18)))</xm:f>
            <xm:f>$H$166</xm:f>
            <x14:dxf>
              <fill>
                <patternFill>
                  <bgColor rgb="FF92D050"/>
                </patternFill>
              </fill>
            </x14:dxf>
          </x14:cfRule>
          <x14:cfRule type="containsText" priority="964" operator="containsText" id="{A0D40217-B5F5-420E-8633-A7A790CCB4D8}">
            <xm:f>NOT(ISERROR(SEARCH($H$165,H18)))</xm:f>
            <xm:f>$H$165</xm:f>
            <x14:dxf>
              <fill>
                <patternFill>
                  <bgColor rgb="FF00B050"/>
                </patternFill>
              </fill>
            </x14:dxf>
          </x14:cfRule>
          <xm:sqref>H18:H20</xm:sqref>
        </x14:conditionalFormatting>
        <x14:conditionalFormatting xmlns:xm="http://schemas.microsoft.com/office/excel/2006/main">
          <x14:cfRule type="containsText" priority="956" operator="containsText" id="{6CF030D6-4EC8-4823-BA5E-BE99AF33DEA0}">
            <xm:f>NOT(ISERROR(SEARCH($I$168,I18)))</xm:f>
            <xm:f>$I$168</xm:f>
            <x14:dxf>
              <fill>
                <patternFill>
                  <bgColor rgb="FFFF0000"/>
                </patternFill>
              </fill>
            </x14:dxf>
          </x14:cfRule>
          <x14:cfRule type="containsText" priority="957" operator="containsText" id="{3A8824C3-E396-4C02-834D-847BF258963D}">
            <xm:f>NOT(ISERROR(SEARCH($I$167,I18)))</xm:f>
            <xm:f>$I$167</xm:f>
            <x14:dxf>
              <fill>
                <patternFill>
                  <bgColor rgb="FFC85F08"/>
                </patternFill>
              </fill>
            </x14:dxf>
          </x14:cfRule>
          <x14:cfRule type="containsText" priority="958" operator="containsText" id="{F05EB433-1819-4035-83EE-3DA58672BE9B}">
            <xm:f>NOT(ISERROR(SEARCH($I$166,I18)))</xm:f>
            <xm:f>$I$166</xm:f>
            <x14:dxf>
              <fill>
                <patternFill>
                  <bgColor rgb="FFFFC000"/>
                </patternFill>
              </fill>
            </x14:dxf>
          </x14:cfRule>
          <x14:cfRule type="containsText" priority="959" operator="containsText" id="{48419A40-9B1F-4D55-AB6B-CC21CF7E5D67}">
            <xm:f>NOT(ISERROR(SEARCH($I$165,I18)))</xm:f>
            <xm:f>$I$165</xm:f>
            <x14:dxf>
              <fill>
                <patternFill>
                  <bgColor rgb="FF00B050"/>
                </patternFill>
              </fill>
            </x14:dxf>
          </x14:cfRule>
          <xm:sqref>I18:I20</xm:sqref>
        </x14:conditionalFormatting>
        <x14:conditionalFormatting xmlns:xm="http://schemas.microsoft.com/office/excel/2006/main">
          <x14:cfRule type="containsText" priority="952" operator="containsText" id="{89698301-158F-4FB5-801F-DA997CDB0C63}">
            <xm:f>NOT(ISERROR(SEARCH($I$168,I21)))</xm:f>
            <xm:f>$I$168</xm:f>
            <x14:dxf>
              <fill>
                <patternFill>
                  <bgColor rgb="FFFF0000"/>
                </patternFill>
              </fill>
            </x14:dxf>
          </x14:cfRule>
          <x14:cfRule type="containsText" priority="953" operator="containsText" id="{1D3125BA-6B69-4BB6-A83F-2B4AAD21E197}">
            <xm:f>NOT(ISERROR(SEARCH($I$167,I21)))</xm:f>
            <xm:f>$I$167</xm:f>
            <x14:dxf>
              <fill>
                <patternFill>
                  <bgColor rgb="FFC85F08"/>
                </patternFill>
              </fill>
            </x14:dxf>
          </x14:cfRule>
          <x14:cfRule type="containsText" priority="954" operator="containsText" id="{F6B66B34-105C-4699-B859-00C50EF885D1}">
            <xm:f>NOT(ISERROR(SEARCH($I$166,I21)))</xm:f>
            <xm:f>$I$166</xm:f>
            <x14:dxf>
              <fill>
                <patternFill>
                  <bgColor rgb="FFFFC000"/>
                </patternFill>
              </fill>
            </x14:dxf>
          </x14:cfRule>
          <x14:cfRule type="containsText" priority="955" operator="containsText" id="{4B285132-A1A2-4557-8D8E-17F6F3805959}">
            <xm:f>NOT(ISERROR(SEARCH($I$165,I21)))</xm:f>
            <xm:f>$I$165</xm:f>
            <x14:dxf>
              <fill>
                <patternFill>
                  <bgColor rgb="FF00B050"/>
                </patternFill>
              </fill>
            </x14:dxf>
          </x14:cfRule>
          <xm:sqref>I21:I23</xm:sqref>
        </x14:conditionalFormatting>
        <x14:conditionalFormatting xmlns:xm="http://schemas.microsoft.com/office/excel/2006/main">
          <x14:cfRule type="containsText" priority="947" operator="containsText" id="{14226424-9116-4C10-BDA4-3F781532E65C}">
            <xm:f>NOT(ISERROR(SEARCH($G$169,M15)))</xm:f>
            <xm:f>$G$169</xm:f>
            <x14:dxf>
              <fill>
                <patternFill>
                  <bgColor rgb="FFFF0000"/>
                </patternFill>
              </fill>
            </x14:dxf>
          </x14:cfRule>
          <x14:cfRule type="containsText" priority="948" operator="containsText" id="{01E4A360-6E75-4F91-AEBE-CDEBE253C474}">
            <xm:f>NOT(ISERROR(SEARCH($G$168,M15)))</xm:f>
            <xm:f>$G$168</xm:f>
            <x14:dxf>
              <fill>
                <patternFill>
                  <bgColor rgb="FFFFC000"/>
                </patternFill>
              </fill>
            </x14:dxf>
          </x14:cfRule>
          <x14:cfRule type="containsText" priority="949" operator="containsText" id="{D3FF2164-D76E-4A6B-B9B2-3ADA03AAE90F}">
            <xm:f>NOT(ISERROR(SEARCH($G$167,M15)))</xm:f>
            <xm:f>$G$167</xm:f>
            <x14:dxf>
              <fill>
                <patternFill>
                  <bgColor rgb="FFFFFF00"/>
                </patternFill>
              </fill>
            </x14:dxf>
          </x14:cfRule>
          <x14:cfRule type="containsText" priority="950" operator="containsText" id="{DE0348EB-1D29-4DD4-A461-51EB98BB4118}">
            <xm:f>NOT(ISERROR(SEARCH($G$166,M15)))</xm:f>
            <xm:f>$G$166</xm:f>
            <x14:dxf>
              <fill>
                <patternFill>
                  <bgColor rgb="FF92D050"/>
                </patternFill>
              </fill>
            </x14:dxf>
          </x14:cfRule>
          <x14:cfRule type="containsText" priority="951" operator="containsText" id="{D3F2F54A-69D7-4F88-A24A-7B4766916E48}">
            <xm:f>NOT(ISERROR(SEARCH($G$165,M15)))</xm:f>
            <xm:f>$G$165</xm:f>
            <x14:dxf>
              <fill>
                <patternFill>
                  <bgColor rgb="FF00B050"/>
                </patternFill>
              </fill>
            </x14:dxf>
          </x14:cfRule>
          <xm:sqref>M15:M17</xm:sqref>
        </x14:conditionalFormatting>
        <x14:conditionalFormatting xmlns:xm="http://schemas.microsoft.com/office/excel/2006/main">
          <x14:cfRule type="containsText" priority="942" operator="containsText" id="{019943CF-0A53-451E-BE0F-A9D74A2E3383}">
            <xm:f>NOT(ISERROR(SEARCH($H$169,N15)))</xm:f>
            <xm:f>$H$169</xm:f>
            <x14:dxf>
              <fill>
                <patternFill>
                  <bgColor rgb="FFFF0000"/>
                </patternFill>
              </fill>
            </x14:dxf>
          </x14:cfRule>
          <x14:cfRule type="containsText" priority="943" operator="containsText" id="{6A0CD986-D264-4635-BB3A-E07B3513A612}">
            <xm:f>NOT(ISERROR(SEARCH($H$168,N15)))</xm:f>
            <xm:f>$H$168</xm:f>
            <x14:dxf>
              <fill>
                <patternFill>
                  <bgColor rgb="FFFFC000"/>
                </patternFill>
              </fill>
            </x14:dxf>
          </x14:cfRule>
          <x14:cfRule type="containsText" priority="944" operator="containsText" id="{E8462FF7-742B-4889-865B-1B803CFA06FF}">
            <xm:f>NOT(ISERROR(SEARCH($H$167,N15)))</xm:f>
            <xm:f>$H$167</xm:f>
            <x14:dxf>
              <fill>
                <patternFill>
                  <bgColor rgb="FFFFFF00"/>
                </patternFill>
              </fill>
            </x14:dxf>
          </x14:cfRule>
          <x14:cfRule type="containsText" priority="945" operator="containsText" id="{0CA0BFCA-2203-4838-98C7-649AE9D9A677}">
            <xm:f>NOT(ISERROR(SEARCH($H$166,N15)))</xm:f>
            <xm:f>$H$166</xm:f>
            <x14:dxf>
              <fill>
                <patternFill>
                  <bgColor rgb="FF92D050"/>
                </patternFill>
              </fill>
            </x14:dxf>
          </x14:cfRule>
          <x14:cfRule type="containsText" priority="946" operator="containsText" id="{1B55969D-AEF2-40E8-95FD-644BAB4DC7ED}">
            <xm:f>NOT(ISERROR(SEARCH($H$165,N15)))</xm:f>
            <xm:f>$H$165</xm:f>
            <x14:dxf>
              <fill>
                <patternFill>
                  <bgColor rgb="FF00B050"/>
                </patternFill>
              </fill>
            </x14:dxf>
          </x14:cfRule>
          <xm:sqref>N15:N17</xm:sqref>
        </x14:conditionalFormatting>
        <x14:conditionalFormatting xmlns:xm="http://schemas.microsoft.com/office/excel/2006/main">
          <x14:cfRule type="containsText" priority="938" operator="containsText" id="{ECFD7AE8-479D-412A-A8DE-9F59353A46C2}">
            <xm:f>NOT(ISERROR(SEARCH($I$168,O15)))</xm:f>
            <xm:f>$I$168</xm:f>
            <x14:dxf>
              <fill>
                <patternFill>
                  <bgColor rgb="FFFF0000"/>
                </patternFill>
              </fill>
            </x14:dxf>
          </x14:cfRule>
          <x14:cfRule type="containsText" priority="939" operator="containsText" id="{EF6F39B3-F8D6-4D87-96B8-99C086318D4C}">
            <xm:f>NOT(ISERROR(SEARCH($I$167,O15)))</xm:f>
            <xm:f>$I$167</xm:f>
            <x14:dxf>
              <fill>
                <patternFill>
                  <bgColor rgb="FFC85F08"/>
                </patternFill>
              </fill>
            </x14:dxf>
          </x14:cfRule>
          <x14:cfRule type="containsText" priority="940" operator="containsText" id="{C660CF14-4910-48C0-B458-B432661364B7}">
            <xm:f>NOT(ISERROR(SEARCH($I$166,O15)))</xm:f>
            <xm:f>$I$166</xm:f>
            <x14:dxf>
              <fill>
                <patternFill>
                  <bgColor rgb="FFFFC000"/>
                </patternFill>
              </fill>
            </x14:dxf>
          </x14:cfRule>
          <x14:cfRule type="containsText" priority="941" operator="containsText" id="{CEFC9172-65FB-41E2-A89E-E904BE434E8A}">
            <xm:f>NOT(ISERROR(SEARCH($I$165,O15)))</xm:f>
            <xm:f>$I$165</xm:f>
            <x14:dxf>
              <fill>
                <patternFill>
                  <bgColor rgb="FF00B050"/>
                </patternFill>
              </fill>
            </x14:dxf>
          </x14:cfRule>
          <xm:sqref>O15:O17</xm:sqref>
        </x14:conditionalFormatting>
        <x14:conditionalFormatting xmlns:xm="http://schemas.microsoft.com/office/excel/2006/main">
          <x14:cfRule type="containsText" priority="933" operator="containsText" id="{1B3A9E72-47CD-45C2-AF28-5093212FA984}">
            <xm:f>NOT(ISERROR(SEARCH($G$169,M18)))</xm:f>
            <xm:f>$G$169</xm:f>
            <x14:dxf>
              <fill>
                <patternFill>
                  <bgColor rgb="FFFF0000"/>
                </patternFill>
              </fill>
            </x14:dxf>
          </x14:cfRule>
          <x14:cfRule type="containsText" priority="934" operator="containsText" id="{E56F832E-2FC1-4F65-95AA-94CF232FA6B7}">
            <xm:f>NOT(ISERROR(SEARCH($G$168,M18)))</xm:f>
            <xm:f>$G$168</xm:f>
            <x14:dxf>
              <fill>
                <patternFill>
                  <bgColor rgb="FFFFC000"/>
                </patternFill>
              </fill>
            </x14:dxf>
          </x14:cfRule>
          <x14:cfRule type="containsText" priority="935" operator="containsText" id="{F77B33DE-8AD9-452D-A0C6-04279A28757C}">
            <xm:f>NOT(ISERROR(SEARCH($G$167,M18)))</xm:f>
            <xm:f>$G$167</xm:f>
            <x14:dxf>
              <fill>
                <patternFill>
                  <bgColor rgb="FFFFFF00"/>
                </patternFill>
              </fill>
            </x14:dxf>
          </x14:cfRule>
          <x14:cfRule type="containsText" priority="936" operator="containsText" id="{29F5CA77-AF66-4F62-A3EA-6BC77CCE0678}">
            <xm:f>NOT(ISERROR(SEARCH($G$166,M18)))</xm:f>
            <xm:f>$G$166</xm:f>
            <x14:dxf>
              <fill>
                <patternFill>
                  <bgColor rgb="FF92D050"/>
                </patternFill>
              </fill>
            </x14:dxf>
          </x14:cfRule>
          <x14:cfRule type="containsText" priority="937" operator="containsText" id="{2D0E01B4-668A-489E-9355-7315EA5D0CA1}">
            <xm:f>NOT(ISERROR(SEARCH($G$165,M18)))</xm:f>
            <xm:f>$G$165</xm:f>
            <x14:dxf>
              <fill>
                <patternFill>
                  <bgColor rgb="FF00B050"/>
                </patternFill>
              </fill>
            </x14:dxf>
          </x14:cfRule>
          <xm:sqref>M18:M20</xm:sqref>
        </x14:conditionalFormatting>
        <x14:conditionalFormatting xmlns:xm="http://schemas.microsoft.com/office/excel/2006/main">
          <x14:cfRule type="containsText" priority="928" operator="containsText" id="{25C43307-0A87-460A-8217-E03C459B7905}">
            <xm:f>NOT(ISERROR(SEARCH($H$169,N18)))</xm:f>
            <xm:f>$H$169</xm:f>
            <x14:dxf>
              <fill>
                <patternFill>
                  <bgColor rgb="FFFF0000"/>
                </patternFill>
              </fill>
            </x14:dxf>
          </x14:cfRule>
          <x14:cfRule type="containsText" priority="929" operator="containsText" id="{1D174B3D-4D39-492A-94C3-7A6FC943F1D5}">
            <xm:f>NOT(ISERROR(SEARCH($H$168,N18)))</xm:f>
            <xm:f>$H$168</xm:f>
            <x14:dxf>
              <fill>
                <patternFill>
                  <bgColor rgb="FFFFC000"/>
                </patternFill>
              </fill>
            </x14:dxf>
          </x14:cfRule>
          <x14:cfRule type="containsText" priority="930" operator="containsText" id="{330F6CFB-EF37-4881-A36F-410360ED0314}">
            <xm:f>NOT(ISERROR(SEARCH($H$167,N18)))</xm:f>
            <xm:f>$H$167</xm:f>
            <x14:dxf>
              <fill>
                <patternFill>
                  <bgColor rgb="FFFFFF00"/>
                </patternFill>
              </fill>
            </x14:dxf>
          </x14:cfRule>
          <x14:cfRule type="containsText" priority="931" operator="containsText" id="{4E38D079-F623-4F60-99AA-692B955C7C9E}">
            <xm:f>NOT(ISERROR(SEARCH($H$166,N18)))</xm:f>
            <xm:f>$H$166</xm:f>
            <x14:dxf>
              <fill>
                <patternFill>
                  <bgColor rgb="FF92D050"/>
                </patternFill>
              </fill>
            </x14:dxf>
          </x14:cfRule>
          <x14:cfRule type="containsText" priority="932" operator="containsText" id="{7DC4783E-81AE-4FBD-A60F-A0D0B5557231}">
            <xm:f>NOT(ISERROR(SEARCH($H$165,N18)))</xm:f>
            <xm:f>$H$165</xm:f>
            <x14:dxf>
              <fill>
                <patternFill>
                  <bgColor rgb="FF00B050"/>
                </patternFill>
              </fill>
            </x14:dxf>
          </x14:cfRule>
          <xm:sqref>N18:N20</xm:sqref>
        </x14:conditionalFormatting>
        <x14:conditionalFormatting xmlns:xm="http://schemas.microsoft.com/office/excel/2006/main">
          <x14:cfRule type="containsText" priority="924" operator="containsText" id="{4867098B-AF96-4036-9546-2759D4BAE8E3}">
            <xm:f>NOT(ISERROR(SEARCH($I$168,O18)))</xm:f>
            <xm:f>$I$168</xm:f>
            <x14:dxf>
              <fill>
                <patternFill>
                  <bgColor rgb="FFFF0000"/>
                </patternFill>
              </fill>
            </x14:dxf>
          </x14:cfRule>
          <x14:cfRule type="containsText" priority="925" operator="containsText" id="{5D7049E5-A5C7-41FB-8B24-2BF80E43EFEB}">
            <xm:f>NOT(ISERROR(SEARCH($I$167,O18)))</xm:f>
            <xm:f>$I$167</xm:f>
            <x14:dxf>
              <fill>
                <patternFill>
                  <bgColor rgb="FFC85F08"/>
                </patternFill>
              </fill>
            </x14:dxf>
          </x14:cfRule>
          <x14:cfRule type="containsText" priority="926" operator="containsText" id="{7CB1302D-F4F1-484B-99B5-13CC5A58BF3E}">
            <xm:f>NOT(ISERROR(SEARCH($I$166,O18)))</xm:f>
            <xm:f>$I$166</xm:f>
            <x14:dxf>
              <fill>
                <patternFill>
                  <bgColor rgb="FFFFC000"/>
                </patternFill>
              </fill>
            </x14:dxf>
          </x14:cfRule>
          <x14:cfRule type="containsText" priority="927" operator="containsText" id="{94798FB1-05E7-4BB6-B0DA-97A69A236DD2}">
            <xm:f>NOT(ISERROR(SEARCH($I$165,O18)))</xm:f>
            <xm:f>$I$165</xm:f>
            <x14:dxf>
              <fill>
                <patternFill>
                  <bgColor rgb="FF00B050"/>
                </patternFill>
              </fill>
            </x14:dxf>
          </x14:cfRule>
          <xm:sqref>O18:O20</xm:sqref>
        </x14:conditionalFormatting>
        <x14:conditionalFormatting xmlns:xm="http://schemas.microsoft.com/office/excel/2006/main">
          <x14:cfRule type="containsText" priority="920" operator="containsText" id="{3895BA29-1FD1-4E54-8F16-CB0C3589E11C}">
            <xm:f>NOT(ISERROR(SEARCH($I$168,I15)))</xm:f>
            <xm:f>$I$168</xm:f>
            <x14:dxf>
              <fill>
                <patternFill>
                  <bgColor rgb="FFFF0000"/>
                </patternFill>
              </fill>
            </x14:dxf>
          </x14:cfRule>
          <x14:cfRule type="containsText" priority="921" operator="containsText" id="{3C6DF76E-0381-4B2F-BE91-1872435D419D}">
            <xm:f>NOT(ISERROR(SEARCH($I$167,I15)))</xm:f>
            <xm:f>$I$167</xm:f>
            <x14:dxf>
              <fill>
                <patternFill>
                  <bgColor rgb="FFC85F08"/>
                </patternFill>
              </fill>
            </x14:dxf>
          </x14:cfRule>
          <x14:cfRule type="containsText" priority="922" operator="containsText" id="{9EB2B4CD-334C-4A9B-B45B-C7B211F1DFB5}">
            <xm:f>NOT(ISERROR(SEARCH($I$166,I15)))</xm:f>
            <xm:f>$I$166</xm:f>
            <x14:dxf>
              <fill>
                <patternFill>
                  <bgColor rgb="FFFFC000"/>
                </patternFill>
              </fill>
            </x14:dxf>
          </x14:cfRule>
          <x14:cfRule type="containsText" priority="923" operator="containsText" id="{9E6769C2-BEDD-4B1C-A8D3-95177EB5CB32}">
            <xm:f>NOT(ISERROR(SEARCH($I$165,I15)))</xm:f>
            <xm:f>$I$165</xm:f>
            <x14:dxf>
              <fill>
                <patternFill>
                  <bgColor rgb="FF00B050"/>
                </patternFill>
              </fill>
            </x14:dxf>
          </x14:cfRule>
          <xm:sqref>I15:I17</xm:sqref>
        </x14:conditionalFormatting>
        <x14:conditionalFormatting xmlns:xm="http://schemas.microsoft.com/office/excel/2006/main">
          <x14:cfRule type="containsText" priority="915" operator="containsText" id="{DA5818C9-560F-4BF4-87E9-216E6B811849}">
            <xm:f>NOT(ISERROR(SEARCH($G$169,M21)))</xm:f>
            <xm:f>$G$169</xm:f>
            <x14:dxf>
              <fill>
                <patternFill>
                  <bgColor rgb="FFFF0000"/>
                </patternFill>
              </fill>
            </x14:dxf>
          </x14:cfRule>
          <x14:cfRule type="containsText" priority="916" operator="containsText" id="{BC314D70-F253-4415-8E57-EBA03A9FCBBF}">
            <xm:f>NOT(ISERROR(SEARCH($G$168,M21)))</xm:f>
            <xm:f>$G$168</xm:f>
            <x14:dxf>
              <fill>
                <patternFill>
                  <bgColor rgb="FFFFC000"/>
                </patternFill>
              </fill>
            </x14:dxf>
          </x14:cfRule>
          <x14:cfRule type="containsText" priority="917" operator="containsText" id="{2654CC15-394F-44BA-BC77-700FD98D300B}">
            <xm:f>NOT(ISERROR(SEARCH($G$167,M21)))</xm:f>
            <xm:f>$G$167</xm:f>
            <x14:dxf>
              <fill>
                <patternFill>
                  <bgColor rgb="FFFFFF00"/>
                </patternFill>
              </fill>
            </x14:dxf>
          </x14:cfRule>
          <x14:cfRule type="containsText" priority="918" operator="containsText" id="{F24D60EB-168F-43DE-AB70-AFF7E24E0707}">
            <xm:f>NOT(ISERROR(SEARCH($G$166,M21)))</xm:f>
            <xm:f>$G$166</xm:f>
            <x14:dxf>
              <fill>
                <patternFill>
                  <bgColor rgb="FF92D050"/>
                </patternFill>
              </fill>
            </x14:dxf>
          </x14:cfRule>
          <x14:cfRule type="containsText" priority="919" operator="containsText" id="{72EB724E-AEE0-45A8-80AF-1D0C1ACE786C}">
            <xm:f>NOT(ISERROR(SEARCH($G$165,M21)))</xm:f>
            <xm:f>$G$165</xm:f>
            <x14:dxf>
              <fill>
                <patternFill>
                  <bgColor rgb="FF00B050"/>
                </patternFill>
              </fill>
            </x14:dxf>
          </x14:cfRule>
          <xm:sqref>M21:M23</xm:sqref>
        </x14:conditionalFormatting>
        <x14:conditionalFormatting xmlns:xm="http://schemas.microsoft.com/office/excel/2006/main">
          <x14:cfRule type="containsText" priority="910" operator="containsText" id="{AE28EF37-661D-4E83-A6AB-BD32A7A00370}">
            <xm:f>NOT(ISERROR(SEARCH($H$169,N21)))</xm:f>
            <xm:f>$H$169</xm:f>
            <x14:dxf>
              <fill>
                <patternFill>
                  <bgColor rgb="FFFF0000"/>
                </patternFill>
              </fill>
            </x14:dxf>
          </x14:cfRule>
          <x14:cfRule type="containsText" priority="911" operator="containsText" id="{AF3D72C4-FE05-40E3-AD69-7B61E66754C6}">
            <xm:f>NOT(ISERROR(SEARCH($H$168,N21)))</xm:f>
            <xm:f>$H$168</xm:f>
            <x14:dxf>
              <fill>
                <patternFill>
                  <bgColor rgb="FFFFC000"/>
                </patternFill>
              </fill>
            </x14:dxf>
          </x14:cfRule>
          <x14:cfRule type="containsText" priority="912" operator="containsText" id="{08460160-D8B1-4939-933C-D539557F57C4}">
            <xm:f>NOT(ISERROR(SEARCH($H$167,N21)))</xm:f>
            <xm:f>$H$167</xm:f>
            <x14:dxf>
              <fill>
                <patternFill>
                  <bgColor rgb="FFFFFF00"/>
                </patternFill>
              </fill>
            </x14:dxf>
          </x14:cfRule>
          <x14:cfRule type="containsText" priority="913" operator="containsText" id="{C0846A74-C074-43D8-8A63-6A1853FC09EB}">
            <xm:f>NOT(ISERROR(SEARCH($H$166,N21)))</xm:f>
            <xm:f>$H$166</xm:f>
            <x14:dxf>
              <fill>
                <patternFill>
                  <bgColor rgb="FF92D050"/>
                </patternFill>
              </fill>
            </x14:dxf>
          </x14:cfRule>
          <x14:cfRule type="containsText" priority="914" operator="containsText" id="{6AA26377-6A51-47FF-AAB2-1E608329E0F1}">
            <xm:f>NOT(ISERROR(SEARCH($H$165,N21)))</xm:f>
            <xm:f>$H$165</xm:f>
            <x14:dxf>
              <fill>
                <patternFill>
                  <bgColor rgb="FF00B050"/>
                </patternFill>
              </fill>
            </x14:dxf>
          </x14:cfRule>
          <xm:sqref>N21:N23</xm:sqref>
        </x14:conditionalFormatting>
        <x14:conditionalFormatting xmlns:xm="http://schemas.microsoft.com/office/excel/2006/main">
          <x14:cfRule type="containsText" priority="906" operator="containsText" id="{4D9B041F-B417-4D09-A422-486FADFB1097}">
            <xm:f>NOT(ISERROR(SEARCH($I$168,O21)))</xm:f>
            <xm:f>$I$168</xm:f>
            <x14:dxf>
              <fill>
                <patternFill>
                  <bgColor rgb="FFFF0000"/>
                </patternFill>
              </fill>
            </x14:dxf>
          </x14:cfRule>
          <x14:cfRule type="containsText" priority="907" operator="containsText" id="{9D37494C-DFCF-4BC6-9686-E796FD07F5E9}">
            <xm:f>NOT(ISERROR(SEARCH($I$167,O21)))</xm:f>
            <xm:f>$I$167</xm:f>
            <x14:dxf>
              <fill>
                <patternFill>
                  <bgColor rgb="FFC85F08"/>
                </patternFill>
              </fill>
            </x14:dxf>
          </x14:cfRule>
          <x14:cfRule type="containsText" priority="908" operator="containsText" id="{86BDD058-2CEB-4FBF-A39B-D481562894E5}">
            <xm:f>NOT(ISERROR(SEARCH($I$166,O21)))</xm:f>
            <xm:f>$I$166</xm:f>
            <x14:dxf>
              <fill>
                <patternFill>
                  <bgColor rgb="FFFFC000"/>
                </patternFill>
              </fill>
            </x14:dxf>
          </x14:cfRule>
          <x14:cfRule type="containsText" priority="909" operator="containsText" id="{3A55E67B-276B-435C-AAA3-577BD17E8AB2}">
            <xm:f>NOT(ISERROR(SEARCH($I$165,O21)))</xm:f>
            <xm:f>$I$165</xm:f>
            <x14:dxf>
              <fill>
                <patternFill>
                  <bgColor rgb="FF00B050"/>
                </patternFill>
              </fill>
            </x14:dxf>
          </x14:cfRule>
          <xm:sqref>O21:O23</xm:sqref>
        </x14:conditionalFormatting>
        <x14:conditionalFormatting xmlns:xm="http://schemas.microsoft.com/office/excel/2006/main">
          <x14:cfRule type="containsText" priority="898" operator="containsText" id="{545003C2-8047-45B5-92BA-245BE4BAF29C}">
            <xm:f>NOT(ISERROR(SEARCH($H$166,H43)))</xm:f>
            <xm:f>$H$166</xm:f>
            <x14:dxf>
              <fill>
                <patternFill>
                  <bgColor rgb="FF92D050"/>
                </patternFill>
              </fill>
            </x14:dxf>
          </x14:cfRule>
          <x14:cfRule type="containsText" priority="899" operator="containsText" id="{1757576E-47D8-4F49-BBDF-5B75AFAD066F}">
            <xm:f>NOT(ISERROR(SEARCH($H$167,H43)))</xm:f>
            <xm:f>$H$167</xm:f>
            <x14:dxf>
              <fill>
                <patternFill>
                  <bgColor rgb="FFFFFF00"/>
                </patternFill>
              </fill>
            </x14:dxf>
          </x14:cfRule>
          <x14:cfRule type="containsText" priority="900" operator="containsText" id="{834050CC-7878-483C-9889-C716A1ED88E4}">
            <xm:f>NOT(ISERROR(SEARCH($H$168,H43)))</xm:f>
            <xm:f>$H$168</xm:f>
            <x14:dxf>
              <fill>
                <patternFill>
                  <bgColor rgb="FFFFC000"/>
                </patternFill>
              </fill>
            </x14:dxf>
          </x14:cfRule>
          <x14:cfRule type="containsText" priority="901" operator="containsText" id="{B368CA10-C8BD-4714-BC23-ACE83DC5B1B4}">
            <xm:f>NOT(ISERROR(SEARCH($H$169,H43)))</xm:f>
            <xm:f>$H$169</xm:f>
            <x14:dxf>
              <fill>
                <patternFill>
                  <bgColor rgb="FFFF0000"/>
                </patternFill>
              </fill>
            </x14:dxf>
          </x14:cfRule>
          <xm:sqref>H43</xm:sqref>
        </x14:conditionalFormatting>
        <x14:conditionalFormatting xmlns:xm="http://schemas.microsoft.com/office/excel/2006/main">
          <x14:cfRule type="containsText" priority="903" operator="containsText" id="{1DCCD16D-B3DB-4027-AE3A-536C61834EFD}">
            <xm:f>NOT(ISERROR(SEARCH($I$166,I43)))</xm:f>
            <xm:f>$I$166</xm:f>
            <x14:dxf>
              <fill>
                <patternFill>
                  <bgColor theme="9" tint="-0.24994659260841701"/>
                </patternFill>
              </fill>
            </x14:dxf>
          </x14:cfRule>
          <x14:cfRule type="containsText" priority="904" operator="containsText" id="{7E11F74A-F5F4-4B45-8727-A48CECB0BA55}">
            <xm:f>NOT(ISERROR(SEARCH($I$167,I43)))</xm:f>
            <xm:f>$I$167</xm:f>
            <x14:dxf>
              <fill>
                <patternFill>
                  <bgColor rgb="FFFFC000"/>
                </patternFill>
              </fill>
            </x14:dxf>
          </x14:cfRule>
          <xm:sqref>I43</xm:sqref>
        </x14:conditionalFormatting>
        <x14:conditionalFormatting xmlns:xm="http://schemas.microsoft.com/office/excel/2006/main">
          <x14:cfRule type="containsText" priority="892" operator="containsText" id="{6282FBB6-C4B8-43D8-B9CA-DBFBCF891B9E}">
            <xm:f>NOT(ISERROR(SEARCH($G$165,G43)))</xm:f>
            <xm:f>$G$165</xm:f>
            <x14:dxf>
              <fill>
                <patternFill>
                  <bgColor rgb="FF00B050"/>
                </patternFill>
              </fill>
            </x14:dxf>
          </x14:cfRule>
          <x14:cfRule type="containsText" priority="893" operator="containsText" id="{845FF838-15B4-4417-8898-3DA4CD2D9A58}">
            <xm:f>NOT(ISERROR(SEARCH($G$166,G43)))</xm:f>
            <xm:f>$G$166</xm:f>
            <x14:dxf>
              <fill>
                <patternFill>
                  <bgColor rgb="FF92D050"/>
                </patternFill>
              </fill>
            </x14:dxf>
          </x14:cfRule>
          <x14:cfRule type="containsText" priority="894" operator="containsText" id="{EEBD98A7-5AFE-430C-94DD-150F8B8CC55B}">
            <xm:f>NOT(ISERROR(SEARCH($G$167,G43)))</xm:f>
            <xm:f>$G$167</xm:f>
            <x14:dxf>
              <fill>
                <patternFill>
                  <bgColor rgb="FFFFFF00"/>
                </patternFill>
              </fill>
            </x14:dxf>
          </x14:cfRule>
          <x14:cfRule type="containsText" priority="895" operator="containsText" id="{3E669667-9995-49BD-BC3C-20A47D296A43}">
            <xm:f>NOT(ISERROR(SEARCH($G$168,G43)))</xm:f>
            <xm:f>$G$168</xm:f>
            <x14:dxf>
              <fill>
                <patternFill>
                  <bgColor rgb="FFFFC000"/>
                </patternFill>
              </fill>
            </x14:dxf>
          </x14:cfRule>
          <x14:cfRule type="containsText" priority="896" operator="containsText" id="{3C760147-1040-451B-86DE-6FD8A2AB412F}">
            <xm:f>NOT(ISERROR(SEARCH($G$169,G43)))</xm:f>
            <xm:f>$G$169</xm:f>
            <x14:dxf>
              <fill>
                <patternFill>
                  <bgColor rgb="FFFF0000"/>
                </patternFill>
              </fill>
            </x14:dxf>
          </x14:cfRule>
          <xm:sqref>G43:G45</xm:sqref>
        </x14:conditionalFormatting>
        <x14:conditionalFormatting xmlns:xm="http://schemas.microsoft.com/office/excel/2006/main">
          <x14:cfRule type="containsText" priority="884" operator="containsText" id="{F19C2FB7-AE1D-492F-8D2A-D6751F7D0898}">
            <xm:f>NOT(ISERROR(SEARCH($H$166,N43)))</xm:f>
            <xm:f>$H$166</xm:f>
            <x14:dxf>
              <fill>
                <patternFill>
                  <bgColor rgb="FF92D050"/>
                </patternFill>
              </fill>
            </x14:dxf>
          </x14:cfRule>
          <x14:cfRule type="containsText" priority="885" operator="containsText" id="{C08981FE-EB69-4DAE-940F-9D63AD796E1B}">
            <xm:f>NOT(ISERROR(SEARCH($H$167,N43)))</xm:f>
            <xm:f>$H$167</xm:f>
            <x14:dxf>
              <fill>
                <patternFill>
                  <bgColor rgb="FFFFFF00"/>
                </patternFill>
              </fill>
            </x14:dxf>
          </x14:cfRule>
          <x14:cfRule type="containsText" priority="886" operator="containsText" id="{D0FC7D91-BA60-4242-8699-AFCDC27CC6F4}">
            <xm:f>NOT(ISERROR(SEARCH($H$168,N43)))</xm:f>
            <xm:f>$H$168</xm:f>
            <x14:dxf>
              <fill>
                <patternFill>
                  <bgColor rgb="FFFFC000"/>
                </patternFill>
              </fill>
            </x14:dxf>
          </x14:cfRule>
          <x14:cfRule type="containsText" priority="887" operator="containsText" id="{78E3991D-983E-4347-83FD-E2ABF7371627}">
            <xm:f>NOT(ISERROR(SEARCH($H$169,N43)))</xm:f>
            <xm:f>$H$169</xm:f>
            <x14:dxf>
              <fill>
                <patternFill>
                  <bgColor rgb="FFFF0000"/>
                </patternFill>
              </fill>
            </x14:dxf>
          </x14:cfRule>
          <xm:sqref>N43</xm:sqref>
        </x14:conditionalFormatting>
        <x14:conditionalFormatting xmlns:xm="http://schemas.microsoft.com/office/excel/2006/main">
          <x14:cfRule type="containsText" priority="889" operator="containsText" id="{2DC5EBE8-7EB7-446C-B4FD-0A558CF18A30}">
            <xm:f>NOT(ISERROR(SEARCH($I$166,O43)))</xm:f>
            <xm:f>$I$166</xm:f>
            <x14:dxf>
              <fill>
                <patternFill>
                  <bgColor theme="9" tint="-0.24994659260841701"/>
                </patternFill>
              </fill>
            </x14:dxf>
          </x14:cfRule>
          <x14:cfRule type="containsText" priority="890" operator="containsText" id="{BD1F5EDC-8E11-4F47-A19A-431FDD750578}">
            <xm:f>NOT(ISERROR(SEARCH($I$167,O43)))</xm:f>
            <xm:f>$I$167</xm:f>
            <x14:dxf>
              <fill>
                <patternFill>
                  <bgColor rgb="FFFFC000"/>
                </patternFill>
              </fill>
            </x14:dxf>
          </x14:cfRule>
          <xm:sqref>O43</xm:sqref>
        </x14:conditionalFormatting>
        <x14:conditionalFormatting xmlns:xm="http://schemas.microsoft.com/office/excel/2006/main">
          <x14:cfRule type="containsText" priority="878" operator="containsText" id="{762F08A0-2B9A-4D4D-9E43-6B37485B8800}">
            <xm:f>NOT(ISERROR(SEARCH($G$165,M43)))</xm:f>
            <xm:f>$G$165</xm:f>
            <x14:dxf>
              <fill>
                <patternFill>
                  <bgColor rgb="FF00B050"/>
                </patternFill>
              </fill>
            </x14:dxf>
          </x14:cfRule>
          <x14:cfRule type="containsText" priority="879" operator="containsText" id="{4A29AF12-E3A0-4393-8C58-13F328C66789}">
            <xm:f>NOT(ISERROR(SEARCH($G$166,M43)))</xm:f>
            <xm:f>$G$166</xm:f>
            <x14:dxf>
              <fill>
                <patternFill>
                  <bgColor rgb="FF92D050"/>
                </patternFill>
              </fill>
            </x14:dxf>
          </x14:cfRule>
          <x14:cfRule type="containsText" priority="880" operator="containsText" id="{D1A51F2A-4210-4E90-ACDF-F6099CDDE83A}">
            <xm:f>NOT(ISERROR(SEARCH($G$167,M43)))</xm:f>
            <xm:f>$G$167</xm:f>
            <x14:dxf>
              <fill>
                <patternFill>
                  <bgColor rgb="FFFFFF00"/>
                </patternFill>
              </fill>
            </x14:dxf>
          </x14:cfRule>
          <x14:cfRule type="containsText" priority="881" operator="containsText" id="{8EFB0655-631C-4957-B650-E6D736526847}">
            <xm:f>NOT(ISERROR(SEARCH($G$168,M43)))</xm:f>
            <xm:f>$G$168</xm:f>
            <x14:dxf>
              <fill>
                <patternFill>
                  <bgColor rgb="FFFFC000"/>
                </patternFill>
              </fill>
            </x14:dxf>
          </x14:cfRule>
          <x14:cfRule type="containsText" priority="882" operator="containsText" id="{DFD4DD7F-E851-46AD-9B09-1E316365E6C6}">
            <xm:f>NOT(ISERROR(SEARCH($G$169,M43)))</xm:f>
            <xm:f>$G$169</xm:f>
            <x14:dxf>
              <fill>
                <patternFill>
                  <bgColor rgb="FFFF0000"/>
                </patternFill>
              </fill>
            </x14:dxf>
          </x14:cfRule>
          <xm:sqref>M43:M45</xm:sqref>
        </x14:conditionalFormatting>
        <x14:conditionalFormatting xmlns:xm="http://schemas.microsoft.com/office/excel/2006/main">
          <x14:cfRule type="containsText" priority="870" operator="containsText" id="{BFBC0876-1DFB-4E65-AE74-B5A433656F06}">
            <xm:f>NOT(ISERROR(SEARCH($H$166,H50)))</xm:f>
            <xm:f>$H$166</xm:f>
            <x14:dxf>
              <fill>
                <patternFill>
                  <bgColor rgb="FF92D050"/>
                </patternFill>
              </fill>
            </x14:dxf>
          </x14:cfRule>
          <x14:cfRule type="containsText" priority="871" operator="containsText" id="{6AD7B2DC-C5ED-433E-9446-A162B57F5528}">
            <xm:f>NOT(ISERROR(SEARCH($H$167,H50)))</xm:f>
            <xm:f>$H$167</xm:f>
            <x14:dxf>
              <fill>
                <patternFill>
                  <bgColor rgb="FFFFFF00"/>
                </patternFill>
              </fill>
            </x14:dxf>
          </x14:cfRule>
          <x14:cfRule type="containsText" priority="872" operator="containsText" id="{64913779-60D7-462B-8DAE-DA04F9011116}">
            <xm:f>NOT(ISERROR(SEARCH($H$168,H50)))</xm:f>
            <xm:f>$H$168</xm:f>
            <x14:dxf>
              <fill>
                <patternFill>
                  <bgColor rgb="FFFFC000"/>
                </patternFill>
              </fill>
            </x14:dxf>
          </x14:cfRule>
          <x14:cfRule type="containsText" priority="873" operator="containsText" id="{B467389F-2AD1-44F4-8979-2DA92AAB5163}">
            <xm:f>NOT(ISERROR(SEARCH($H$169,H50)))</xm:f>
            <xm:f>$H$169</xm:f>
            <x14:dxf>
              <fill>
                <patternFill>
                  <bgColor rgb="FFFF0000"/>
                </patternFill>
              </fill>
            </x14:dxf>
          </x14:cfRule>
          <xm:sqref>H50</xm:sqref>
        </x14:conditionalFormatting>
        <x14:conditionalFormatting xmlns:xm="http://schemas.microsoft.com/office/excel/2006/main">
          <x14:cfRule type="containsText" priority="875" operator="containsText" id="{7B01C7A2-3027-4FEA-8E40-EC070F562225}">
            <xm:f>NOT(ISERROR(SEARCH($I$166,I50)))</xm:f>
            <xm:f>$I$166</xm:f>
            <x14:dxf>
              <fill>
                <patternFill>
                  <bgColor theme="9" tint="-0.24994659260841701"/>
                </patternFill>
              </fill>
            </x14:dxf>
          </x14:cfRule>
          <x14:cfRule type="containsText" priority="876" operator="containsText" id="{8C761701-080A-4D17-BD8D-5E9450AEED66}">
            <xm:f>NOT(ISERROR(SEARCH($I$167,I50)))</xm:f>
            <xm:f>$I$167</xm:f>
            <x14:dxf>
              <fill>
                <patternFill>
                  <bgColor rgb="FFFFC000"/>
                </patternFill>
              </fill>
            </x14:dxf>
          </x14:cfRule>
          <xm:sqref>I50</xm:sqref>
        </x14:conditionalFormatting>
        <x14:conditionalFormatting xmlns:xm="http://schemas.microsoft.com/office/excel/2006/main">
          <x14:cfRule type="containsText" priority="864" operator="containsText" id="{07C4D579-2488-4E5C-B070-61AC5845A21F}">
            <xm:f>NOT(ISERROR(SEARCH($G$165,G50)))</xm:f>
            <xm:f>$G$165</xm:f>
            <x14:dxf>
              <fill>
                <patternFill>
                  <bgColor rgb="FF00B050"/>
                </patternFill>
              </fill>
            </x14:dxf>
          </x14:cfRule>
          <x14:cfRule type="containsText" priority="865" operator="containsText" id="{0B0F4331-93A4-48DC-841A-9D7DECF877D4}">
            <xm:f>NOT(ISERROR(SEARCH($G$166,G50)))</xm:f>
            <xm:f>$G$166</xm:f>
            <x14:dxf>
              <fill>
                <patternFill>
                  <bgColor rgb="FF92D050"/>
                </patternFill>
              </fill>
            </x14:dxf>
          </x14:cfRule>
          <x14:cfRule type="containsText" priority="866" operator="containsText" id="{038EDBD8-1370-47B6-81EB-0EBBF910ACD3}">
            <xm:f>NOT(ISERROR(SEARCH($G$167,G50)))</xm:f>
            <xm:f>$G$167</xm:f>
            <x14:dxf>
              <fill>
                <patternFill>
                  <bgColor rgb="FFFFFF00"/>
                </patternFill>
              </fill>
            </x14:dxf>
          </x14:cfRule>
          <x14:cfRule type="containsText" priority="867" operator="containsText" id="{79787B69-F411-48F2-8277-2D37FE8531FD}">
            <xm:f>NOT(ISERROR(SEARCH($G$168,G50)))</xm:f>
            <xm:f>$G$168</xm:f>
            <x14:dxf>
              <fill>
                <patternFill>
                  <bgColor rgb="FFFFC000"/>
                </patternFill>
              </fill>
            </x14:dxf>
          </x14:cfRule>
          <x14:cfRule type="containsText" priority="868" operator="containsText" id="{2B3C45C0-D612-4789-A585-2EDCE3475C53}">
            <xm:f>NOT(ISERROR(SEARCH($G$169,G50)))</xm:f>
            <xm:f>$G$169</xm:f>
            <x14:dxf>
              <fill>
                <patternFill>
                  <bgColor rgb="FFFF0000"/>
                </patternFill>
              </fill>
            </x14:dxf>
          </x14:cfRule>
          <xm:sqref>G50:G52</xm:sqref>
        </x14:conditionalFormatting>
        <x14:conditionalFormatting xmlns:xm="http://schemas.microsoft.com/office/excel/2006/main">
          <x14:cfRule type="containsText" priority="856" operator="containsText" id="{83B56CCB-AF8A-4EE4-B7E7-2A9CAC467933}">
            <xm:f>NOT(ISERROR(SEARCH($H$166,N50)))</xm:f>
            <xm:f>$H$166</xm:f>
            <x14:dxf>
              <fill>
                <patternFill>
                  <bgColor rgb="FF92D050"/>
                </patternFill>
              </fill>
            </x14:dxf>
          </x14:cfRule>
          <x14:cfRule type="containsText" priority="857" operator="containsText" id="{A47B04D3-6D6F-4006-B429-E712D93FA817}">
            <xm:f>NOT(ISERROR(SEARCH($H$167,N50)))</xm:f>
            <xm:f>$H$167</xm:f>
            <x14:dxf>
              <fill>
                <patternFill>
                  <bgColor rgb="FFFFFF00"/>
                </patternFill>
              </fill>
            </x14:dxf>
          </x14:cfRule>
          <x14:cfRule type="containsText" priority="858" operator="containsText" id="{1F044D77-3888-4E07-B7C4-954851845441}">
            <xm:f>NOT(ISERROR(SEARCH($H$168,N50)))</xm:f>
            <xm:f>$H$168</xm:f>
            <x14:dxf>
              <fill>
                <patternFill>
                  <bgColor rgb="FFFFC000"/>
                </patternFill>
              </fill>
            </x14:dxf>
          </x14:cfRule>
          <x14:cfRule type="containsText" priority="859" operator="containsText" id="{A34ED75A-CCE0-449B-8693-95E72117197A}">
            <xm:f>NOT(ISERROR(SEARCH($H$169,N50)))</xm:f>
            <xm:f>$H$169</xm:f>
            <x14:dxf>
              <fill>
                <patternFill>
                  <bgColor rgb="FFFF0000"/>
                </patternFill>
              </fill>
            </x14:dxf>
          </x14:cfRule>
          <xm:sqref>N50</xm:sqref>
        </x14:conditionalFormatting>
        <x14:conditionalFormatting xmlns:xm="http://schemas.microsoft.com/office/excel/2006/main">
          <x14:cfRule type="containsText" priority="861" operator="containsText" id="{403850FE-C175-4413-B750-57A36CF31171}">
            <xm:f>NOT(ISERROR(SEARCH($I$166,O50)))</xm:f>
            <xm:f>$I$166</xm:f>
            <x14:dxf>
              <fill>
                <patternFill>
                  <bgColor theme="9" tint="-0.24994659260841701"/>
                </patternFill>
              </fill>
            </x14:dxf>
          </x14:cfRule>
          <x14:cfRule type="containsText" priority="862" operator="containsText" id="{F356556F-63A6-4C09-A258-0098286C35F5}">
            <xm:f>NOT(ISERROR(SEARCH($I$167,O50)))</xm:f>
            <xm:f>$I$167</xm:f>
            <x14:dxf>
              <fill>
                <patternFill>
                  <bgColor rgb="FFFFC000"/>
                </patternFill>
              </fill>
            </x14:dxf>
          </x14:cfRule>
          <xm:sqref>O50</xm:sqref>
        </x14:conditionalFormatting>
        <x14:conditionalFormatting xmlns:xm="http://schemas.microsoft.com/office/excel/2006/main">
          <x14:cfRule type="containsText" priority="850" operator="containsText" id="{4BCB2242-36D1-4CE7-949A-5FB73BE42B0B}">
            <xm:f>NOT(ISERROR(SEARCH($G$165,M50)))</xm:f>
            <xm:f>$G$165</xm:f>
            <x14:dxf>
              <fill>
                <patternFill>
                  <bgColor rgb="FF00B050"/>
                </patternFill>
              </fill>
            </x14:dxf>
          </x14:cfRule>
          <x14:cfRule type="containsText" priority="851" operator="containsText" id="{09628589-D90D-432C-B1F5-F22F917D25F9}">
            <xm:f>NOT(ISERROR(SEARCH($G$166,M50)))</xm:f>
            <xm:f>$G$166</xm:f>
            <x14:dxf>
              <fill>
                <patternFill>
                  <bgColor rgb="FF92D050"/>
                </patternFill>
              </fill>
            </x14:dxf>
          </x14:cfRule>
          <x14:cfRule type="containsText" priority="852" operator="containsText" id="{7AFD1878-AFC5-4495-9370-23C7E0E2AD8D}">
            <xm:f>NOT(ISERROR(SEARCH($G$167,M50)))</xm:f>
            <xm:f>$G$167</xm:f>
            <x14:dxf>
              <fill>
                <patternFill>
                  <bgColor rgb="FFFFFF00"/>
                </patternFill>
              </fill>
            </x14:dxf>
          </x14:cfRule>
          <x14:cfRule type="containsText" priority="853" operator="containsText" id="{F139FC49-602F-4322-9085-B52DBCF78212}">
            <xm:f>NOT(ISERROR(SEARCH($G$168,M50)))</xm:f>
            <xm:f>$G$168</xm:f>
            <x14:dxf>
              <fill>
                <patternFill>
                  <bgColor rgb="FFFFC000"/>
                </patternFill>
              </fill>
            </x14:dxf>
          </x14:cfRule>
          <x14:cfRule type="containsText" priority="854" operator="containsText" id="{0217EAF0-2C17-435E-A46D-64FBC07DE8A7}">
            <xm:f>NOT(ISERROR(SEARCH($G$169,M50)))</xm:f>
            <xm:f>$G$169</xm:f>
            <x14:dxf>
              <fill>
                <patternFill>
                  <bgColor rgb="FFFF0000"/>
                </patternFill>
              </fill>
            </x14:dxf>
          </x14:cfRule>
          <xm:sqref>M50:M52</xm:sqref>
        </x14:conditionalFormatting>
        <x14:conditionalFormatting xmlns:xm="http://schemas.microsoft.com/office/excel/2006/main">
          <x14:cfRule type="containsText" priority="846" operator="containsText" id="{F7E89553-CF87-46A0-92AE-C88049CA1525}">
            <xm:f>NOT(ISERROR(SEARCH($I$168,I58)))</xm:f>
            <xm:f>$I$168</xm:f>
            <x14:dxf>
              <fill>
                <patternFill>
                  <bgColor rgb="FFFF0000"/>
                </patternFill>
              </fill>
            </x14:dxf>
          </x14:cfRule>
          <x14:cfRule type="containsText" priority="847" operator="containsText" id="{EFB33854-4D07-46C4-A351-2786CAFFDF29}">
            <xm:f>NOT(ISERROR(SEARCH($I$167,I58)))</xm:f>
            <xm:f>$I$167</xm:f>
            <x14:dxf>
              <fill>
                <patternFill>
                  <bgColor theme="9" tint="-0.24994659260841701"/>
                </patternFill>
              </fill>
            </x14:dxf>
          </x14:cfRule>
          <x14:cfRule type="containsText" priority="848" operator="containsText" id="{E368B399-B6DB-4AD2-B864-814377360084}">
            <xm:f>NOT(ISERROR(SEARCH($I$166,I58)))</xm:f>
            <xm:f>$I$166</xm:f>
            <x14:dxf>
              <fill>
                <patternFill>
                  <bgColor rgb="FFFFC000"/>
                </patternFill>
              </fill>
            </x14:dxf>
          </x14:cfRule>
          <x14:cfRule type="containsText" priority="849" operator="containsText" id="{095E577E-0AE5-40E9-AAB9-F9D3FCBB37C3}">
            <xm:f>NOT(ISERROR(SEARCH($I$165,I58)))</xm:f>
            <xm:f>$I$165</xm:f>
            <x14:dxf>
              <fill>
                <patternFill>
                  <bgColor rgb="FF00B050"/>
                </patternFill>
              </fill>
            </x14:dxf>
          </x14:cfRule>
          <xm:sqref>I58</xm:sqref>
        </x14:conditionalFormatting>
        <x14:conditionalFormatting xmlns:xm="http://schemas.microsoft.com/office/excel/2006/main">
          <x14:cfRule type="containsText" priority="836" operator="containsText" id="{F71AD936-B7DD-4709-90AE-4FE88C4EDC35}">
            <xm:f>NOT(ISERROR(SEARCH($G$169,G58)))</xm:f>
            <xm:f>$G$169</xm:f>
            <x14:dxf>
              <fill>
                <patternFill>
                  <bgColor rgb="FFFF0000"/>
                </patternFill>
              </fill>
            </x14:dxf>
          </x14:cfRule>
          <x14:cfRule type="containsText" priority="837" operator="containsText" id="{30C08215-41A1-4303-B8E6-6513A9CC8648}">
            <xm:f>NOT(ISERROR(SEARCH($G$168,G58)))</xm:f>
            <xm:f>$G$168</xm:f>
            <x14:dxf>
              <fill>
                <patternFill>
                  <bgColor rgb="FFFFC000"/>
                </patternFill>
              </fill>
            </x14:dxf>
          </x14:cfRule>
          <x14:cfRule type="containsText" priority="838" operator="containsText" id="{8C17689A-8A67-426C-99F3-F5AE054B8345}">
            <xm:f>NOT(ISERROR(SEARCH($G$167,G58)))</xm:f>
            <xm:f>$G$167</xm:f>
            <x14:dxf>
              <fill>
                <patternFill>
                  <bgColor rgb="FFFFFF00"/>
                </patternFill>
              </fill>
            </x14:dxf>
          </x14:cfRule>
          <x14:cfRule type="containsText" priority="839" operator="containsText" id="{3F5A305D-0808-4076-BD18-0E21C854FA04}">
            <xm:f>NOT(ISERROR(SEARCH($G$166,G58)))</xm:f>
            <xm:f>$G$166</xm:f>
            <x14:dxf>
              <fill>
                <patternFill>
                  <bgColor rgb="FF92D050"/>
                </patternFill>
              </fill>
            </x14:dxf>
          </x14:cfRule>
          <x14:cfRule type="containsText" priority="840" operator="containsText" id="{2D955911-819E-4A5F-8422-56BAC9C2C878}">
            <xm:f>NOT(ISERROR(SEARCH($G$165,G58)))</xm:f>
            <xm:f>$G$165</xm:f>
            <x14:dxf>
              <fill>
                <patternFill>
                  <bgColor rgb="FF00B050"/>
                </patternFill>
              </fill>
            </x14:dxf>
          </x14:cfRule>
          <xm:sqref>G58</xm:sqref>
        </x14:conditionalFormatting>
        <x14:conditionalFormatting xmlns:xm="http://schemas.microsoft.com/office/excel/2006/main">
          <x14:cfRule type="containsText" priority="841" operator="containsText" id="{D231BAB8-92F3-4C63-88F2-523949364DD4}">
            <xm:f>NOT(ISERROR(SEARCH($H$169,H58)))</xm:f>
            <xm:f>$H$169</xm:f>
            <x14:dxf>
              <fill>
                <patternFill>
                  <bgColor rgb="FFFF0000"/>
                </patternFill>
              </fill>
            </x14:dxf>
          </x14:cfRule>
          <x14:cfRule type="containsText" priority="842" operator="containsText" id="{A13706A5-45F7-415D-91DD-7DC94CF2A48C}">
            <xm:f>NOT(ISERROR(SEARCH($H$168,H58)))</xm:f>
            <xm:f>$H$168</xm:f>
            <x14:dxf>
              <fill>
                <patternFill>
                  <bgColor rgb="FFFFC000"/>
                </patternFill>
              </fill>
            </x14:dxf>
          </x14:cfRule>
          <x14:cfRule type="containsText" priority="843" operator="containsText" id="{3B6DEA83-C1A7-4D8D-8860-F11B209A5EC1}">
            <xm:f>NOT(ISERROR(SEARCH($H$167,H58)))</xm:f>
            <xm:f>$H$167</xm:f>
            <x14:dxf>
              <fill>
                <patternFill>
                  <bgColor rgb="FFFFFF00"/>
                </patternFill>
              </fill>
            </x14:dxf>
          </x14:cfRule>
          <x14:cfRule type="containsText" priority="844" operator="containsText" id="{C7407036-6D5F-4BF4-96D4-C040258AAD0D}">
            <xm:f>NOT(ISERROR(SEARCH($H$166,H58)))</xm:f>
            <xm:f>$H$166</xm:f>
            <x14:dxf>
              <fill>
                <patternFill>
                  <bgColor rgb="FF92D050"/>
                </patternFill>
              </fill>
            </x14:dxf>
          </x14:cfRule>
          <x14:cfRule type="containsText" priority="845" operator="containsText" id="{F4AD434F-3899-4F1F-A827-06C438845EC9}">
            <xm:f>NOT(ISERROR(SEARCH($H$165,H58)))</xm:f>
            <xm:f>$H$165</xm:f>
            <x14:dxf>
              <fill>
                <patternFill>
                  <bgColor rgb="FF00B050"/>
                </patternFill>
              </fill>
            </x14:dxf>
          </x14:cfRule>
          <xm:sqref>H58</xm:sqref>
        </x14:conditionalFormatting>
        <x14:conditionalFormatting xmlns:xm="http://schemas.microsoft.com/office/excel/2006/main">
          <x14:cfRule type="containsText" priority="832" operator="containsText" id="{D6E24A79-F99F-4708-9511-A7E8D18BB1C0}">
            <xm:f>NOT(ISERROR(SEARCH($I$168,I60)))</xm:f>
            <xm:f>$I$168</xm:f>
            <x14:dxf>
              <fill>
                <patternFill>
                  <bgColor rgb="FFFF0000"/>
                </patternFill>
              </fill>
            </x14:dxf>
          </x14:cfRule>
          <x14:cfRule type="containsText" priority="833" operator="containsText" id="{3C3BDD9E-C27B-4D42-AA93-3B20F19AC0A6}">
            <xm:f>NOT(ISERROR(SEARCH($I$167,I60)))</xm:f>
            <xm:f>$I$167</xm:f>
            <x14:dxf>
              <fill>
                <patternFill>
                  <bgColor theme="9" tint="-0.24994659260841701"/>
                </patternFill>
              </fill>
            </x14:dxf>
          </x14:cfRule>
          <x14:cfRule type="containsText" priority="834" operator="containsText" id="{2F905683-D38D-4B48-96DD-95A2F1D0CF6C}">
            <xm:f>NOT(ISERROR(SEARCH($I$166,I60)))</xm:f>
            <xm:f>$I$166</xm:f>
            <x14:dxf>
              <fill>
                <patternFill>
                  <bgColor rgb="FFFFC000"/>
                </patternFill>
              </fill>
            </x14:dxf>
          </x14:cfRule>
          <x14:cfRule type="containsText" priority="835" operator="containsText" id="{70C0559F-AF48-482B-800A-2872C6FCAA0E}">
            <xm:f>NOT(ISERROR(SEARCH($I$165,I60)))</xm:f>
            <xm:f>$I$165</xm:f>
            <x14:dxf>
              <fill>
                <patternFill>
                  <bgColor rgb="FF00B050"/>
                </patternFill>
              </fill>
            </x14:dxf>
          </x14:cfRule>
          <xm:sqref>I60:I64</xm:sqref>
        </x14:conditionalFormatting>
        <x14:conditionalFormatting xmlns:xm="http://schemas.microsoft.com/office/excel/2006/main">
          <x14:cfRule type="containsText" priority="822" operator="containsText" id="{5D65AAC8-D150-42C2-A9AD-779DC30D4AD5}">
            <xm:f>NOT(ISERROR(SEARCH($G$169,G60)))</xm:f>
            <xm:f>$G$169</xm:f>
            <x14:dxf>
              <fill>
                <patternFill>
                  <bgColor rgb="FFFF0000"/>
                </patternFill>
              </fill>
            </x14:dxf>
          </x14:cfRule>
          <x14:cfRule type="containsText" priority="823" operator="containsText" id="{DA219B16-E3C2-459B-BC5B-912F1DC7DC87}">
            <xm:f>NOT(ISERROR(SEARCH($G$168,G60)))</xm:f>
            <xm:f>$G$168</xm:f>
            <x14:dxf>
              <fill>
                <patternFill>
                  <bgColor rgb="FFFFC000"/>
                </patternFill>
              </fill>
            </x14:dxf>
          </x14:cfRule>
          <x14:cfRule type="containsText" priority="824" operator="containsText" id="{DDA66A8C-53EF-40FC-8100-1288B3B5E326}">
            <xm:f>NOT(ISERROR(SEARCH($G$167,G60)))</xm:f>
            <xm:f>$G$167</xm:f>
            <x14:dxf>
              <fill>
                <patternFill>
                  <bgColor rgb="FFFFFF00"/>
                </patternFill>
              </fill>
            </x14:dxf>
          </x14:cfRule>
          <x14:cfRule type="containsText" priority="825" operator="containsText" id="{FAD11895-AEE6-4793-9968-BCC81A87EEEC}">
            <xm:f>NOT(ISERROR(SEARCH($G$166,G60)))</xm:f>
            <xm:f>$G$166</xm:f>
            <x14:dxf>
              <fill>
                <patternFill>
                  <bgColor rgb="FF92D050"/>
                </patternFill>
              </fill>
            </x14:dxf>
          </x14:cfRule>
          <x14:cfRule type="containsText" priority="826" operator="containsText" id="{3AFD14D5-977A-489E-9D13-D33EF67B4E84}">
            <xm:f>NOT(ISERROR(SEARCH($G$165,G60)))</xm:f>
            <xm:f>$G$165</xm:f>
            <x14:dxf>
              <fill>
                <patternFill>
                  <bgColor rgb="FF00B050"/>
                </patternFill>
              </fill>
            </x14:dxf>
          </x14:cfRule>
          <xm:sqref>G60:G64</xm:sqref>
        </x14:conditionalFormatting>
        <x14:conditionalFormatting xmlns:xm="http://schemas.microsoft.com/office/excel/2006/main">
          <x14:cfRule type="containsText" priority="827" operator="containsText" id="{7BE2F88C-1C26-4F5A-906A-C7AF35FD2435}">
            <xm:f>NOT(ISERROR(SEARCH($H$169,H60)))</xm:f>
            <xm:f>$H$169</xm:f>
            <x14:dxf>
              <fill>
                <patternFill>
                  <bgColor rgb="FFFF0000"/>
                </patternFill>
              </fill>
            </x14:dxf>
          </x14:cfRule>
          <x14:cfRule type="containsText" priority="828" operator="containsText" id="{BB4D3CAC-FA97-4DDE-B5FA-689A47AD6A49}">
            <xm:f>NOT(ISERROR(SEARCH($H$168,H60)))</xm:f>
            <xm:f>$H$168</xm:f>
            <x14:dxf>
              <fill>
                <patternFill>
                  <bgColor rgb="FFFFC000"/>
                </patternFill>
              </fill>
            </x14:dxf>
          </x14:cfRule>
          <x14:cfRule type="containsText" priority="829" operator="containsText" id="{E3CDBD7E-E9BE-40CA-B8D2-800F969C2BF1}">
            <xm:f>NOT(ISERROR(SEARCH($H$167,H60)))</xm:f>
            <xm:f>$H$167</xm:f>
            <x14:dxf>
              <fill>
                <patternFill>
                  <bgColor rgb="FFFFFF00"/>
                </patternFill>
              </fill>
            </x14:dxf>
          </x14:cfRule>
          <x14:cfRule type="containsText" priority="830" operator="containsText" id="{C0B736B2-E569-4E13-8EEB-F2A59C337D8E}">
            <xm:f>NOT(ISERROR(SEARCH($H$166,H60)))</xm:f>
            <xm:f>$H$166</xm:f>
            <x14:dxf>
              <fill>
                <patternFill>
                  <bgColor rgb="FF92D050"/>
                </patternFill>
              </fill>
            </x14:dxf>
          </x14:cfRule>
          <x14:cfRule type="containsText" priority="831" operator="containsText" id="{626A438F-2A54-4331-B0BF-7D5209078496}">
            <xm:f>NOT(ISERROR(SEARCH($H$165,H60)))</xm:f>
            <xm:f>$H$165</xm:f>
            <x14:dxf>
              <fill>
                <patternFill>
                  <bgColor rgb="FF00B050"/>
                </patternFill>
              </fill>
            </x14:dxf>
          </x14:cfRule>
          <xm:sqref>H60:H64</xm:sqref>
        </x14:conditionalFormatting>
        <x14:conditionalFormatting xmlns:xm="http://schemas.microsoft.com/office/excel/2006/main">
          <x14:cfRule type="containsText" priority="814" operator="containsText" id="{B132BF6D-6511-4F0D-A939-05D748E2A6FA}">
            <xm:f>NOT(ISERROR(SEARCH($H$166,H67)))</xm:f>
            <xm:f>$H$166</xm:f>
            <x14:dxf>
              <fill>
                <patternFill>
                  <bgColor rgb="FF92D050"/>
                </patternFill>
              </fill>
            </x14:dxf>
          </x14:cfRule>
          <x14:cfRule type="containsText" priority="815" operator="containsText" id="{0AD38179-C1FC-4562-A5A4-B4B81BE098C0}">
            <xm:f>NOT(ISERROR(SEARCH($H$167,H67)))</xm:f>
            <xm:f>$H$167</xm:f>
            <x14:dxf>
              <fill>
                <patternFill>
                  <bgColor rgb="FFFFFF00"/>
                </patternFill>
              </fill>
            </x14:dxf>
          </x14:cfRule>
          <x14:cfRule type="containsText" priority="816" operator="containsText" id="{7CDA6A57-2B9C-4154-A290-27CB1035B9E0}">
            <xm:f>NOT(ISERROR(SEARCH($H$168,H67)))</xm:f>
            <xm:f>$H$168</xm:f>
            <x14:dxf>
              <fill>
                <patternFill>
                  <bgColor rgb="FFFFC000"/>
                </patternFill>
              </fill>
            </x14:dxf>
          </x14:cfRule>
          <x14:cfRule type="containsText" priority="817" operator="containsText" id="{6F8F9692-BD45-4E23-BA9D-647D91D1141F}">
            <xm:f>NOT(ISERROR(SEARCH($H$169,H67)))</xm:f>
            <xm:f>$H$169</xm:f>
            <x14:dxf>
              <fill>
                <patternFill>
                  <bgColor rgb="FFFF0000"/>
                </patternFill>
              </fill>
            </x14:dxf>
          </x14:cfRule>
          <xm:sqref>H67</xm:sqref>
        </x14:conditionalFormatting>
        <x14:conditionalFormatting xmlns:xm="http://schemas.microsoft.com/office/excel/2006/main">
          <x14:cfRule type="containsText" priority="819" operator="containsText" id="{EBB0BDB6-3C9C-4D30-A14D-A73FCA3E5749}">
            <xm:f>NOT(ISERROR(SEARCH($I$166,I67)))</xm:f>
            <xm:f>$I$166</xm:f>
            <x14:dxf>
              <fill>
                <patternFill>
                  <bgColor theme="9" tint="-0.24994659260841701"/>
                </patternFill>
              </fill>
            </x14:dxf>
          </x14:cfRule>
          <x14:cfRule type="containsText" priority="820" operator="containsText" id="{8D82EB90-616E-4924-8C6A-416DDA4824B2}">
            <xm:f>NOT(ISERROR(SEARCH($I$167,I67)))</xm:f>
            <xm:f>$I$167</xm:f>
            <x14:dxf>
              <fill>
                <patternFill>
                  <bgColor rgb="FFFFC000"/>
                </patternFill>
              </fill>
            </x14:dxf>
          </x14:cfRule>
          <xm:sqref>I67</xm:sqref>
        </x14:conditionalFormatting>
        <x14:conditionalFormatting xmlns:xm="http://schemas.microsoft.com/office/excel/2006/main">
          <x14:cfRule type="containsText" priority="808" operator="containsText" id="{7814E712-E13A-4533-9576-59F92D46156D}">
            <xm:f>NOT(ISERROR(SEARCH($G$165,G67)))</xm:f>
            <xm:f>$G$165</xm:f>
            <x14:dxf>
              <fill>
                <patternFill>
                  <bgColor rgb="FF00B050"/>
                </patternFill>
              </fill>
            </x14:dxf>
          </x14:cfRule>
          <x14:cfRule type="containsText" priority="809" operator="containsText" id="{697CA168-8B4F-4FB0-B7F1-F1C6DC117C29}">
            <xm:f>NOT(ISERROR(SEARCH($G$166,G67)))</xm:f>
            <xm:f>$G$166</xm:f>
            <x14:dxf>
              <fill>
                <patternFill>
                  <bgColor rgb="FF92D050"/>
                </patternFill>
              </fill>
            </x14:dxf>
          </x14:cfRule>
          <x14:cfRule type="containsText" priority="810" operator="containsText" id="{5C2087E2-0B37-46B1-9DA7-FE9C25BDB83C}">
            <xm:f>NOT(ISERROR(SEARCH($G$167,G67)))</xm:f>
            <xm:f>$G$167</xm:f>
            <x14:dxf>
              <fill>
                <patternFill>
                  <bgColor rgb="FFFFFF00"/>
                </patternFill>
              </fill>
            </x14:dxf>
          </x14:cfRule>
          <x14:cfRule type="containsText" priority="811" operator="containsText" id="{64869154-3136-4F1B-B94B-40EF3E57CF00}">
            <xm:f>NOT(ISERROR(SEARCH($G$168,G67)))</xm:f>
            <xm:f>$G$168</xm:f>
            <x14:dxf>
              <fill>
                <patternFill>
                  <bgColor rgb="FFFFC000"/>
                </patternFill>
              </fill>
            </x14:dxf>
          </x14:cfRule>
          <x14:cfRule type="containsText" priority="812" operator="containsText" id="{7C23B737-A3B4-4DBC-946E-BF658C100B67}">
            <xm:f>NOT(ISERROR(SEARCH($G$169,G67)))</xm:f>
            <xm:f>$G$169</xm:f>
            <x14:dxf>
              <fill>
                <patternFill>
                  <bgColor rgb="FFFF0000"/>
                </patternFill>
              </fill>
            </x14:dxf>
          </x14:cfRule>
          <xm:sqref>G67:G69</xm:sqref>
        </x14:conditionalFormatting>
        <x14:conditionalFormatting xmlns:xm="http://schemas.microsoft.com/office/excel/2006/main">
          <x14:cfRule type="containsText" priority="803" operator="containsText" id="{E93AE19A-D086-4ABB-9F34-37A0A26DB74F}">
            <xm:f>NOT(ISERROR(SEARCH($G$169,G65)))</xm:f>
            <xm:f>$G$169</xm:f>
            <x14:dxf>
              <fill>
                <patternFill>
                  <bgColor rgb="FFFF0000"/>
                </patternFill>
              </fill>
            </x14:dxf>
          </x14:cfRule>
          <x14:cfRule type="containsText" priority="804" operator="containsText" id="{685DB7BE-AB0A-4CA4-B920-B3404925AE53}">
            <xm:f>NOT(ISERROR(SEARCH($G$168,G65)))</xm:f>
            <xm:f>$G$168</xm:f>
            <x14:dxf>
              <fill>
                <patternFill>
                  <bgColor rgb="FFFFC000"/>
                </patternFill>
              </fill>
            </x14:dxf>
          </x14:cfRule>
          <x14:cfRule type="containsText" priority="805" operator="containsText" id="{0180475C-708B-4074-8099-DB0E3EE8C339}">
            <xm:f>NOT(ISERROR(SEARCH($G$167,G65)))</xm:f>
            <xm:f>$G$167</xm:f>
            <x14:dxf>
              <fill>
                <patternFill>
                  <bgColor rgb="FFFFFF00"/>
                </patternFill>
              </fill>
            </x14:dxf>
          </x14:cfRule>
          <x14:cfRule type="containsText" priority="806" operator="containsText" id="{E1CDA377-751B-474B-8E53-9192B58F7AE7}">
            <xm:f>NOT(ISERROR(SEARCH($G$166,G65)))</xm:f>
            <xm:f>$G$166</xm:f>
            <x14:dxf>
              <fill>
                <patternFill>
                  <bgColor rgb="FF92D050"/>
                </patternFill>
              </fill>
            </x14:dxf>
          </x14:cfRule>
          <x14:cfRule type="containsText" priority="807" operator="containsText" id="{986AB2EB-174C-4FB8-AB9B-FEC67993D543}">
            <xm:f>NOT(ISERROR(SEARCH($G$165,G65)))</xm:f>
            <xm:f>$G$165</xm:f>
            <x14:dxf>
              <fill>
                <patternFill>
                  <bgColor rgb="FF00B050"/>
                </patternFill>
              </fill>
            </x14:dxf>
          </x14:cfRule>
          <xm:sqref>G65</xm:sqref>
        </x14:conditionalFormatting>
        <x14:conditionalFormatting xmlns:xm="http://schemas.microsoft.com/office/excel/2006/main">
          <x14:cfRule type="containsText" priority="794" operator="containsText" id="{57614F8E-A7C7-409E-A2A9-02392286A5B2}">
            <xm:f>NOT(ISERROR(SEARCH($H$169,H65)))</xm:f>
            <xm:f>$H$169</xm:f>
            <x14:dxf>
              <fill>
                <patternFill>
                  <bgColor rgb="FFFF0000"/>
                </patternFill>
              </fill>
            </x14:dxf>
          </x14:cfRule>
          <x14:cfRule type="containsText" priority="795" operator="containsText" id="{CEABA71D-B8CA-4E0E-B331-A7AAC721F504}">
            <xm:f>NOT(ISERROR(SEARCH($H$168,H65)))</xm:f>
            <xm:f>$H$168</xm:f>
            <x14:dxf>
              <fill>
                <patternFill>
                  <bgColor rgb="FFFFC000"/>
                </patternFill>
              </fill>
            </x14:dxf>
          </x14:cfRule>
          <x14:cfRule type="containsText" priority="796" operator="containsText" id="{EC9F566E-E49C-4674-8DBE-C0EC595BBD5F}">
            <xm:f>NOT(ISERROR(SEARCH($H$167,H65)))</xm:f>
            <xm:f>$H$167</xm:f>
            <x14:dxf>
              <fill>
                <patternFill>
                  <bgColor rgb="FFFFFF00"/>
                </patternFill>
              </fill>
            </x14:dxf>
          </x14:cfRule>
          <x14:cfRule type="containsText" priority="797" operator="containsText" id="{1E7A0A9C-3463-431F-B7C3-526C53D9AAAD}">
            <xm:f>NOT(ISERROR(SEARCH($H$166,H65)))</xm:f>
            <xm:f>$H$166</xm:f>
            <x14:dxf>
              <fill>
                <patternFill>
                  <bgColor rgb="FF92D050"/>
                </patternFill>
              </fill>
            </x14:dxf>
          </x14:cfRule>
          <x14:cfRule type="containsText" priority="798" operator="containsText" id="{1EA7ABEF-7982-47B0-B3AC-7C031FE1EB61}">
            <xm:f>NOT(ISERROR(SEARCH($H$165,H65)))</xm:f>
            <xm:f>$H$165</xm:f>
            <x14:dxf>
              <fill>
                <patternFill>
                  <bgColor rgb="FF00B050"/>
                </patternFill>
              </fill>
            </x14:dxf>
          </x14:cfRule>
          <xm:sqref>H65</xm:sqref>
        </x14:conditionalFormatting>
        <x14:conditionalFormatting xmlns:xm="http://schemas.microsoft.com/office/excel/2006/main">
          <x14:cfRule type="containsText" priority="799" operator="containsText" id="{E6090014-D15A-48CE-AEF8-6613D646761F}">
            <xm:f>NOT(ISERROR(SEARCH($I$168,I65)))</xm:f>
            <xm:f>$I$168</xm:f>
            <x14:dxf>
              <fill>
                <patternFill>
                  <bgColor rgb="FFFF0000"/>
                </patternFill>
              </fill>
            </x14:dxf>
          </x14:cfRule>
          <x14:cfRule type="containsText" priority="800" operator="containsText" id="{2333C393-ABAF-4E97-A25C-73ECA3BB14C4}">
            <xm:f>NOT(ISERROR(SEARCH($I$167,I65)))</xm:f>
            <xm:f>$I$167</xm:f>
            <x14:dxf>
              <fill>
                <patternFill>
                  <bgColor theme="9" tint="-0.24994659260841701"/>
                </patternFill>
              </fill>
            </x14:dxf>
          </x14:cfRule>
          <x14:cfRule type="containsText" priority="801" operator="containsText" id="{1F89786E-A489-4CC7-9675-43DB3567023F}">
            <xm:f>NOT(ISERROR(SEARCH($I$166,I65)))</xm:f>
            <xm:f>$I$166</xm:f>
            <x14:dxf>
              <fill>
                <patternFill>
                  <bgColor rgb="FFFFC000"/>
                </patternFill>
              </fill>
            </x14:dxf>
          </x14:cfRule>
          <x14:cfRule type="containsText" priority="802" operator="containsText" id="{89D8389A-973D-4FB9-B2BD-1FE00F049CD3}">
            <xm:f>NOT(ISERROR(SEARCH($I$165,I65)))</xm:f>
            <xm:f>$I$165</xm:f>
            <x14:dxf>
              <fill>
                <patternFill>
                  <bgColor rgb="FF00B050"/>
                </patternFill>
              </fill>
            </x14:dxf>
          </x14:cfRule>
          <xm:sqref>I65</xm:sqref>
        </x14:conditionalFormatting>
        <x14:conditionalFormatting xmlns:xm="http://schemas.microsoft.com/office/excel/2006/main">
          <x14:cfRule type="containsText" priority="790" operator="containsText" id="{8C513660-513C-4090-B4A2-71C5B1F379F0}">
            <xm:f>NOT(ISERROR(SEARCH($I$168,O55)))</xm:f>
            <xm:f>$I$168</xm:f>
            <x14:dxf>
              <fill>
                <patternFill>
                  <bgColor rgb="FFFF0000"/>
                </patternFill>
              </fill>
            </x14:dxf>
          </x14:cfRule>
          <x14:cfRule type="containsText" priority="791" operator="containsText" id="{A043F45D-0463-4797-BAC1-C4CC572FD520}">
            <xm:f>NOT(ISERROR(SEARCH($I$167,O55)))</xm:f>
            <xm:f>$I$167</xm:f>
            <x14:dxf>
              <fill>
                <patternFill>
                  <bgColor theme="9" tint="-0.24994659260841701"/>
                </patternFill>
              </fill>
            </x14:dxf>
          </x14:cfRule>
          <x14:cfRule type="containsText" priority="792" operator="containsText" id="{B0703900-1C94-4210-AFA4-00502C4038C7}">
            <xm:f>NOT(ISERROR(SEARCH($I$166,O55)))</xm:f>
            <xm:f>$I$166</xm:f>
            <x14:dxf>
              <fill>
                <patternFill>
                  <bgColor rgb="FFFFC000"/>
                </patternFill>
              </fill>
            </x14:dxf>
          </x14:cfRule>
          <x14:cfRule type="containsText" priority="793" operator="containsText" id="{7CCE86F3-7CB5-4AE8-B2F2-236746875B4C}">
            <xm:f>NOT(ISERROR(SEARCH($I$165,O55)))</xm:f>
            <xm:f>$I$165</xm:f>
            <x14:dxf>
              <fill>
                <patternFill>
                  <bgColor rgb="FF00B050"/>
                </patternFill>
              </fill>
            </x14:dxf>
          </x14:cfRule>
          <xm:sqref>O55</xm:sqref>
        </x14:conditionalFormatting>
        <x14:conditionalFormatting xmlns:xm="http://schemas.microsoft.com/office/excel/2006/main">
          <x14:cfRule type="containsText" priority="786" operator="containsText" id="{1F3A9D53-9836-43DA-A84C-87AD7634B9CD}">
            <xm:f>NOT(ISERROR(SEARCH($I$168,O58)))</xm:f>
            <xm:f>$I$168</xm:f>
            <x14:dxf>
              <fill>
                <patternFill>
                  <bgColor rgb="FFFF0000"/>
                </patternFill>
              </fill>
            </x14:dxf>
          </x14:cfRule>
          <x14:cfRule type="containsText" priority="787" operator="containsText" id="{90A5C978-D48F-4A41-B928-D2E6D444D069}">
            <xm:f>NOT(ISERROR(SEARCH($I$167,O58)))</xm:f>
            <xm:f>$I$167</xm:f>
            <x14:dxf>
              <fill>
                <patternFill>
                  <bgColor theme="9" tint="-0.24994659260841701"/>
                </patternFill>
              </fill>
            </x14:dxf>
          </x14:cfRule>
          <x14:cfRule type="containsText" priority="788" operator="containsText" id="{9F6A357F-D251-49E1-9797-790DB9A3AD05}">
            <xm:f>NOT(ISERROR(SEARCH($I$166,O58)))</xm:f>
            <xm:f>$I$166</xm:f>
            <x14:dxf>
              <fill>
                <patternFill>
                  <bgColor rgb="FFFFC000"/>
                </patternFill>
              </fill>
            </x14:dxf>
          </x14:cfRule>
          <x14:cfRule type="containsText" priority="789" operator="containsText" id="{DC315F92-F062-459C-B15D-86F4D699A79A}">
            <xm:f>NOT(ISERROR(SEARCH($I$165,O58)))</xm:f>
            <xm:f>$I$165</xm:f>
            <x14:dxf>
              <fill>
                <patternFill>
                  <bgColor rgb="FF00B050"/>
                </patternFill>
              </fill>
            </x14:dxf>
          </x14:cfRule>
          <xm:sqref>O58</xm:sqref>
        </x14:conditionalFormatting>
        <x14:conditionalFormatting xmlns:xm="http://schemas.microsoft.com/office/excel/2006/main">
          <x14:cfRule type="containsText" priority="776" operator="containsText" id="{86C9C0B9-7441-42BE-9988-A9DE7C440EBC}">
            <xm:f>NOT(ISERROR(SEARCH($G$169,M58)))</xm:f>
            <xm:f>$G$169</xm:f>
            <x14:dxf>
              <fill>
                <patternFill>
                  <bgColor rgb="FFFF0000"/>
                </patternFill>
              </fill>
            </x14:dxf>
          </x14:cfRule>
          <x14:cfRule type="containsText" priority="777" operator="containsText" id="{C0329CA9-64BF-403D-B2F1-22646D6FC7C1}">
            <xm:f>NOT(ISERROR(SEARCH($G$168,M58)))</xm:f>
            <xm:f>$G$168</xm:f>
            <x14:dxf>
              <fill>
                <patternFill>
                  <bgColor rgb="FFFFC000"/>
                </patternFill>
              </fill>
            </x14:dxf>
          </x14:cfRule>
          <x14:cfRule type="containsText" priority="778" operator="containsText" id="{E9DABC84-1AA5-4145-9374-CD6328AA5917}">
            <xm:f>NOT(ISERROR(SEARCH($G$167,M58)))</xm:f>
            <xm:f>$G$167</xm:f>
            <x14:dxf>
              <fill>
                <patternFill>
                  <bgColor rgb="FFFFFF00"/>
                </patternFill>
              </fill>
            </x14:dxf>
          </x14:cfRule>
          <x14:cfRule type="containsText" priority="779" operator="containsText" id="{7D50256E-9095-4199-8A6D-EC9E244132F5}">
            <xm:f>NOT(ISERROR(SEARCH($G$166,M58)))</xm:f>
            <xm:f>$G$166</xm:f>
            <x14:dxf>
              <fill>
                <patternFill>
                  <bgColor rgb="FF92D050"/>
                </patternFill>
              </fill>
            </x14:dxf>
          </x14:cfRule>
          <x14:cfRule type="containsText" priority="780" operator="containsText" id="{644D239E-BF16-4BB6-89F0-A4446247218D}">
            <xm:f>NOT(ISERROR(SEARCH($G$165,M58)))</xm:f>
            <xm:f>$G$165</xm:f>
            <x14:dxf>
              <fill>
                <patternFill>
                  <bgColor rgb="FF00B050"/>
                </patternFill>
              </fill>
            </x14:dxf>
          </x14:cfRule>
          <xm:sqref>M58</xm:sqref>
        </x14:conditionalFormatting>
        <x14:conditionalFormatting xmlns:xm="http://schemas.microsoft.com/office/excel/2006/main">
          <x14:cfRule type="containsText" priority="781" operator="containsText" id="{DEF17976-D55C-4AAA-BBDB-74EF37584760}">
            <xm:f>NOT(ISERROR(SEARCH($H$169,N58)))</xm:f>
            <xm:f>$H$169</xm:f>
            <x14:dxf>
              <fill>
                <patternFill>
                  <bgColor rgb="FFFF0000"/>
                </patternFill>
              </fill>
            </x14:dxf>
          </x14:cfRule>
          <x14:cfRule type="containsText" priority="782" operator="containsText" id="{B6EA4C21-1CCD-4D27-B2B6-3028D73CC64B}">
            <xm:f>NOT(ISERROR(SEARCH($H$168,N58)))</xm:f>
            <xm:f>$H$168</xm:f>
            <x14:dxf>
              <fill>
                <patternFill>
                  <bgColor rgb="FFFFC000"/>
                </patternFill>
              </fill>
            </x14:dxf>
          </x14:cfRule>
          <x14:cfRule type="containsText" priority="783" operator="containsText" id="{48592D3E-5C72-42F7-A106-E55909FBD304}">
            <xm:f>NOT(ISERROR(SEARCH($H$167,N58)))</xm:f>
            <xm:f>$H$167</xm:f>
            <x14:dxf>
              <fill>
                <patternFill>
                  <bgColor rgb="FFFFFF00"/>
                </patternFill>
              </fill>
            </x14:dxf>
          </x14:cfRule>
          <x14:cfRule type="containsText" priority="784" operator="containsText" id="{1A480F3F-4BBE-45B2-8A6B-82E8D2D2E6F7}">
            <xm:f>NOT(ISERROR(SEARCH($H$166,N58)))</xm:f>
            <xm:f>$H$166</xm:f>
            <x14:dxf>
              <fill>
                <patternFill>
                  <bgColor rgb="FF92D050"/>
                </patternFill>
              </fill>
            </x14:dxf>
          </x14:cfRule>
          <x14:cfRule type="containsText" priority="785" operator="containsText" id="{6891D236-E9E4-4335-879C-9B6425570258}">
            <xm:f>NOT(ISERROR(SEARCH($H$165,N58)))</xm:f>
            <xm:f>$H$165</xm:f>
            <x14:dxf>
              <fill>
                <patternFill>
                  <bgColor rgb="FF00B050"/>
                </patternFill>
              </fill>
            </x14:dxf>
          </x14:cfRule>
          <xm:sqref>N58</xm:sqref>
        </x14:conditionalFormatting>
        <x14:conditionalFormatting xmlns:xm="http://schemas.microsoft.com/office/excel/2006/main">
          <x14:cfRule type="containsText" priority="772" operator="containsText" id="{6C203764-46BB-42F9-8398-8DBB75D771ED}">
            <xm:f>NOT(ISERROR(SEARCH($I$168,O60)))</xm:f>
            <xm:f>$I$168</xm:f>
            <x14:dxf>
              <fill>
                <patternFill>
                  <bgColor rgb="FFFF0000"/>
                </patternFill>
              </fill>
            </x14:dxf>
          </x14:cfRule>
          <x14:cfRule type="containsText" priority="773" operator="containsText" id="{9866E5CC-BB43-4586-ADF8-EA75BD6B3C65}">
            <xm:f>NOT(ISERROR(SEARCH($I$167,O60)))</xm:f>
            <xm:f>$I$167</xm:f>
            <x14:dxf>
              <fill>
                <patternFill>
                  <bgColor theme="9" tint="-0.24994659260841701"/>
                </patternFill>
              </fill>
            </x14:dxf>
          </x14:cfRule>
          <x14:cfRule type="containsText" priority="774" operator="containsText" id="{12E67B93-5B24-41A1-A3EE-374AFBB18061}">
            <xm:f>NOT(ISERROR(SEARCH($I$166,O60)))</xm:f>
            <xm:f>$I$166</xm:f>
            <x14:dxf>
              <fill>
                <patternFill>
                  <bgColor rgb="FFFFC000"/>
                </patternFill>
              </fill>
            </x14:dxf>
          </x14:cfRule>
          <x14:cfRule type="containsText" priority="775" operator="containsText" id="{C005B703-7CC4-4605-B22B-00AE2F41BED9}">
            <xm:f>NOT(ISERROR(SEARCH($I$165,O60)))</xm:f>
            <xm:f>$I$165</xm:f>
            <x14:dxf>
              <fill>
                <patternFill>
                  <bgColor rgb="FF00B050"/>
                </patternFill>
              </fill>
            </x14:dxf>
          </x14:cfRule>
          <xm:sqref>O60:O64</xm:sqref>
        </x14:conditionalFormatting>
        <x14:conditionalFormatting xmlns:xm="http://schemas.microsoft.com/office/excel/2006/main">
          <x14:cfRule type="containsText" priority="762" operator="containsText" id="{C473B9F9-E289-49ED-AC67-84D7B926F2C5}">
            <xm:f>NOT(ISERROR(SEARCH($G$169,M60)))</xm:f>
            <xm:f>$G$169</xm:f>
            <x14:dxf>
              <fill>
                <patternFill>
                  <bgColor rgb="FFFF0000"/>
                </patternFill>
              </fill>
            </x14:dxf>
          </x14:cfRule>
          <x14:cfRule type="containsText" priority="763" operator="containsText" id="{2AAAC73F-1658-488F-9498-B0993D7C81E3}">
            <xm:f>NOT(ISERROR(SEARCH($G$168,M60)))</xm:f>
            <xm:f>$G$168</xm:f>
            <x14:dxf>
              <fill>
                <patternFill>
                  <bgColor rgb="FFFFC000"/>
                </patternFill>
              </fill>
            </x14:dxf>
          </x14:cfRule>
          <x14:cfRule type="containsText" priority="764" operator="containsText" id="{2CA9D5BE-DF7C-47EC-8DE6-81A00B7C883A}">
            <xm:f>NOT(ISERROR(SEARCH($G$167,M60)))</xm:f>
            <xm:f>$G$167</xm:f>
            <x14:dxf>
              <fill>
                <patternFill>
                  <bgColor rgb="FFFFFF00"/>
                </patternFill>
              </fill>
            </x14:dxf>
          </x14:cfRule>
          <x14:cfRule type="containsText" priority="765" operator="containsText" id="{A5EC26EE-471E-4EFF-A9BC-F53D1C6CD0F5}">
            <xm:f>NOT(ISERROR(SEARCH($G$166,M60)))</xm:f>
            <xm:f>$G$166</xm:f>
            <x14:dxf>
              <fill>
                <patternFill>
                  <bgColor rgb="FF92D050"/>
                </patternFill>
              </fill>
            </x14:dxf>
          </x14:cfRule>
          <x14:cfRule type="containsText" priority="766" operator="containsText" id="{A4AC78EB-7C5B-4D42-90C0-8846F2359E5E}">
            <xm:f>NOT(ISERROR(SEARCH($G$165,M60)))</xm:f>
            <xm:f>$G$165</xm:f>
            <x14:dxf>
              <fill>
                <patternFill>
                  <bgColor rgb="FF00B050"/>
                </patternFill>
              </fill>
            </x14:dxf>
          </x14:cfRule>
          <xm:sqref>M60:M64</xm:sqref>
        </x14:conditionalFormatting>
        <x14:conditionalFormatting xmlns:xm="http://schemas.microsoft.com/office/excel/2006/main">
          <x14:cfRule type="containsText" priority="767" operator="containsText" id="{9AE63F47-1F8C-4BC3-B7C8-43642AE69D77}">
            <xm:f>NOT(ISERROR(SEARCH($H$169,N60)))</xm:f>
            <xm:f>$H$169</xm:f>
            <x14:dxf>
              <fill>
                <patternFill>
                  <bgColor rgb="FFFF0000"/>
                </patternFill>
              </fill>
            </x14:dxf>
          </x14:cfRule>
          <x14:cfRule type="containsText" priority="768" operator="containsText" id="{4CF006C2-EB83-4DA1-A6EF-16F1DD4942C9}">
            <xm:f>NOT(ISERROR(SEARCH($H$168,N60)))</xm:f>
            <xm:f>$H$168</xm:f>
            <x14:dxf>
              <fill>
                <patternFill>
                  <bgColor rgb="FFFFC000"/>
                </patternFill>
              </fill>
            </x14:dxf>
          </x14:cfRule>
          <x14:cfRule type="containsText" priority="769" operator="containsText" id="{7CA5B7AA-6F23-4F4D-B395-13E0232D4295}">
            <xm:f>NOT(ISERROR(SEARCH($H$167,N60)))</xm:f>
            <xm:f>$H$167</xm:f>
            <x14:dxf>
              <fill>
                <patternFill>
                  <bgColor rgb="FFFFFF00"/>
                </patternFill>
              </fill>
            </x14:dxf>
          </x14:cfRule>
          <x14:cfRule type="containsText" priority="770" operator="containsText" id="{A9635932-F0F5-47F0-AE18-126254FF5522}">
            <xm:f>NOT(ISERROR(SEARCH($H$166,N60)))</xm:f>
            <xm:f>$H$166</xm:f>
            <x14:dxf>
              <fill>
                <patternFill>
                  <bgColor rgb="FF92D050"/>
                </patternFill>
              </fill>
            </x14:dxf>
          </x14:cfRule>
          <x14:cfRule type="containsText" priority="771" operator="containsText" id="{7FAFB822-5AE6-47E9-B91D-3E30984ED395}">
            <xm:f>NOT(ISERROR(SEARCH($H$165,N60)))</xm:f>
            <xm:f>$H$165</xm:f>
            <x14:dxf>
              <fill>
                <patternFill>
                  <bgColor rgb="FF00B050"/>
                </patternFill>
              </fill>
            </x14:dxf>
          </x14:cfRule>
          <xm:sqref>N60:N64</xm:sqref>
        </x14:conditionalFormatting>
        <x14:conditionalFormatting xmlns:xm="http://schemas.microsoft.com/office/excel/2006/main">
          <x14:cfRule type="containsText" priority="754" operator="containsText" id="{7F641D1B-E396-446A-8FBD-289E06350AF0}">
            <xm:f>NOT(ISERROR(SEARCH($H$166,N67)))</xm:f>
            <xm:f>$H$166</xm:f>
            <x14:dxf>
              <fill>
                <patternFill>
                  <bgColor rgb="FF92D050"/>
                </patternFill>
              </fill>
            </x14:dxf>
          </x14:cfRule>
          <x14:cfRule type="containsText" priority="755" operator="containsText" id="{A53F2368-89EE-466A-B8F4-FF5DDB73DA45}">
            <xm:f>NOT(ISERROR(SEARCH($H$167,N67)))</xm:f>
            <xm:f>$H$167</xm:f>
            <x14:dxf>
              <fill>
                <patternFill>
                  <bgColor rgb="FFFFFF00"/>
                </patternFill>
              </fill>
            </x14:dxf>
          </x14:cfRule>
          <x14:cfRule type="containsText" priority="756" operator="containsText" id="{8F56B7CA-2367-4BF1-AC38-EC5DBB212C00}">
            <xm:f>NOT(ISERROR(SEARCH($H$168,N67)))</xm:f>
            <xm:f>$H$168</xm:f>
            <x14:dxf>
              <fill>
                <patternFill>
                  <bgColor rgb="FFFFC000"/>
                </patternFill>
              </fill>
            </x14:dxf>
          </x14:cfRule>
          <x14:cfRule type="containsText" priority="757" operator="containsText" id="{367445D4-2C2B-4534-8B8D-23E48E2521AA}">
            <xm:f>NOT(ISERROR(SEARCH($H$169,N67)))</xm:f>
            <xm:f>$H$169</xm:f>
            <x14:dxf>
              <fill>
                <patternFill>
                  <bgColor rgb="FFFF0000"/>
                </patternFill>
              </fill>
            </x14:dxf>
          </x14:cfRule>
          <xm:sqref>N67</xm:sqref>
        </x14:conditionalFormatting>
        <x14:conditionalFormatting xmlns:xm="http://schemas.microsoft.com/office/excel/2006/main">
          <x14:cfRule type="containsText" priority="759" operator="containsText" id="{45F886FC-DB5B-4F7D-B949-A9729AAE872D}">
            <xm:f>NOT(ISERROR(SEARCH($I$166,O67)))</xm:f>
            <xm:f>$I$166</xm:f>
            <x14:dxf>
              <fill>
                <patternFill>
                  <bgColor theme="9" tint="-0.24994659260841701"/>
                </patternFill>
              </fill>
            </x14:dxf>
          </x14:cfRule>
          <x14:cfRule type="containsText" priority="760" operator="containsText" id="{269509E0-4CA5-49FD-A47C-2F634DA8993A}">
            <xm:f>NOT(ISERROR(SEARCH($I$167,O67)))</xm:f>
            <xm:f>$I$167</xm:f>
            <x14:dxf>
              <fill>
                <patternFill>
                  <bgColor rgb="FFFFC000"/>
                </patternFill>
              </fill>
            </x14:dxf>
          </x14:cfRule>
          <xm:sqref>O67</xm:sqref>
        </x14:conditionalFormatting>
        <x14:conditionalFormatting xmlns:xm="http://schemas.microsoft.com/office/excel/2006/main">
          <x14:cfRule type="containsText" priority="748" operator="containsText" id="{43B96AF2-703F-4149-9E0B-58E94F8182BB}">
            <xm:f>NOT(ISERROR(SEARCH($G$165,M67)))</xm:f>
            <xm:f>$G$165</xm:f>
            <x14:dxf>
              <fill>
                <patternFill>
                  <bgColor rgb="FF00B050"/>
                </patternFill>
              </fill>
            </x14:dxf>
          </x14:cfRule>
          <x14:cfRule type="containsText" priority="749" operator="containsText" id="{73AAE118-6214-47D4-BC8C-FF12CBB505D3}">
            <xm:f>NOT(ISERROR(SEARCH($G$166,M67)))</xm:f>
            <xm:f>$G$166</xm:f>
            <x14:dxf>
              <fill>
                <patternFill>
                  <bgColor rgb="FF92D050"/>
                </patternFill>
              </fill>
            </x14:dxf>
          </x14:cfRule>
          <x14:cfRule type="containsText" priority="750" operator="containsText" id="{B92539E2-FFFC-4649-AF60-4824D8D193CA}">
            <xm:f>NOT(ISERROR(SEARCH($G$167,M67)))</xm:f>
            <xm:f>$G$167</xm:f>
            <x14:dxf>
              <fill>
                <patternFill>
                  <bgColor rgb="FFFFFF00"/>
                </patternFill>
              </fill>
            </x14:dxf>
          </x14:cfRule>
          <x14:cfRule type="containsText" priority="751" operator="containsText" id="{B92646E2-C3CF-4FCF-B629-6CC93A2D58A9}">
            <xm:f>NOT(ISERROR(SEARCH($G$168,M67)))</xm:f>
            <xm:f>$G$168</xm:f>
            <x14:dxf>
              <fill>
                <patternFill>
                  <bgColor rgb="FFFFC000"/>
                </patternFill>
              </fill>
            </x14:dxf>
          </x14:cfRule>
          <x14:cfRule type="containsText" priority="752" operator="containsText" id="{E9AE2760-A913-4CA1-991B-2C115CE7AD49}">
            <xm:f>NOT(ISERROR(SEARCH($G$169,M67)))</xm:f>
            <xm:f>$G$169</xm:f>
            <x14:dxf>
              <fill>
                <patternFill>
                  <bgColor rgb="FFFF0000"/>
                </patternFill>
              </fill>
            </x14:dxf>
          </x14:cfRule>
          <xm:sqref>M67:M69</xm:sqref>
        </x14:conditionalFormatting>
        <x14:conditionalFormatting xmlns:xm="http://schemas.microsoft.com/office/excel/2006/main">
          <x14:cfRule type="containsText" priority="743" operator="containsText" id="{1BB7624D-94B9-44DF-80B9-CAC3E8540612}">
            <xm:f>NOT(ISERROR(SEARCH($G$169,M65)))</xm:f>
            <xm:f>$G$169</xm:f>
            <x14:dxf>
              <fill>
                <patternFill>
                  <bgColor rgb="FFFF0000"/>
                </patternFill>
              </fill>
            </x14:dxf>
          </x14:cfRule>
          <x14:cfRule type="containsText" priority="744" operator="containsText" id="{002A5EEC-93E2-4A82-878F-E70A046E823C}">
            <xm:f>NOT(ISERROR(SEARCH($G$168,M65)))</xm:f>
            <xm:f>$G$168</xm:f>
            <x14:dxf>
              <fill>
                <patternFill>
                  <bgColor rgb="FFFFC000"/>
                </patternFill>
              </fill>
            </x14:dxf>
          </x14:cfRule>
          <x14:cfRule type="containsText" priority="745" operator="containsText" id="{A2EA3B06-6966-4750-8812-D303BE1740F6}">
            <xm:f>NOT(ISERROR(SEARCH($G$167,M65)))</xm:f>
            <xm:f>$G$167</xm:f>
            <x14:dxf>
              <fill>
                <patternFill>
                  <bgColor rgb="FFFFFF00"/>
                </patternFill>
              </fill>
            </x14:dxf>
          </x14:cfRule>
          <x14:cfRule type="containsText" priority="746" operator="containsText" id="{FD359C5D-4BFC-432D-932F-45405AA04858}">
            <xm:f>NOT(ISERROR(SEARCH($G$166,M65)))</xm:f>
            <xm:f>$G$166</xm:f>
            <x14:dxf>
              <fill>
                <patternFill>
                  <bgColor rgb="FF92D050"/>
                </patternFill>
              </fill>
            </x14:dxf>
          </x14:cfRule>
          <x14:cfRule type="containsText" priority="747" operator="containsText" id="{37227399-715E-4458-8674-5144D6AB2A7B}">
            <xm:f>NOT(ISERROR(SEARCH($G$165,M65)))</xm:f>
            <xm:f>$G$165</xm:f>
            <x14:dxf>
              <fill>
                <patternFill>
                  <bgColor rgb="FF00B050"/>
                </patternFill>
              </fill>
            </x14:dxf>
          </x14:cfRule>
          <xm:sqref>M65</xm:sqref>
        </x14:conditionalFormatting>
        <x14:conditionalFormatting xmlns:xm="http://schemas.microsoft.com/office/excel/2006/main">
          <x14:cfRule type="containsText" priority="734" operator="containsText" id="{2AC49C0D-870B-4121-93FB-EBC764433042}">
            <xm:f>NOT(ISERROR(SEARCH($H$169,N65)))</xm:f>
            <xm:f>$H$169</xm:f>
            <x14:dxf>
              <fill>
                <patternFill>
                  <bgColor rgb="FFFF0000"/>
                </patternFill>
              </fill>
            </x14:dxf>
          </x14:cfRule>
          <x14:cfRule type="containsText" priority="735" operator="containsText" id="{AECD9CB6-228D-48FD-8C9E-09D0D817918E}">
            <xm:f>NOT(ISERROR(SEARCH($H$168,N65)))</xm:f>
            <xm:f>$H$168</xm:f>
            <x14:dxf>
              <fill>
                <patternFill>
                  <bgColor rgb="FFFFC000"/>
                </patternFill>
              </fill>
            </x14:dxf>
          </x14:cfRule>
          <x14:cfRule type="containsText" priority="736" operator="containsText" id="{E7CEC463-AF08-4764-AA23-6F81A893E580}">
            <xm:f>NOT(ISERROR(SEARCH($H$167,N65)))</xm:f>
            <xm:f>$H$167</xm:f>
            <x14:dxf>
              <fill>
                <patternFill>
                  <bgColor rgb="FFFFFF00"/>
                </patternFill>
              </fill>
            </x14:dxf>
          </x14:cfRule>
          <x14:cfRule type="containsText" priority="737" operator="containsText" id="{61B1E823-465D-4706-B5CA-5653C6860F14}">
            <xm:f>NOT(ISERROR(SEARCH($H$166,N65)))</xm:f>
            <xm:f>$H$166</xm:f>
            <x14:dxf>
              <fill>
                <patternFill>
                  <bgColor rgb="FF92D050"/>
                </patternFill>
              </fill>
            </x14:dxf>
          </x14:cfRule>
          <x14:cfRule type="containsText" priority="738" operator="containsText" id="{CA2E84C2-C7D3-49B2-BD56-203BE6773EF7}">
            <xm:f>NOT(ISERROR(SEARCH($H$165,N65)))</xm:f>
            <xm:f>$H$165</xm:f>
            <x14:dxf>
              <fill>
                <patternFill>
                  <bgColor rgb="FF00B050"/>
                </patternFill>
              </fill>
            </x14:dxf>
          </x14:cfRule>
          <xm:sqref>N65</xm:sqref>
        </x14:conditionalFormatting>
        <x14:conditionalFormatting xmlns:xm="http://schemas.microsoft.com/office/excel/2006/main">
          <x14:cfRule type="containsText" priority="739" operator="containsText" id="{119CA179-3E77-4F23-8EB3-E00E5F5B8CB9}">
            <xm:f>NOT(ISERROR(SEARCH($I$168,O65)))</xm:f>
            <xm:f>$I$168</xm:f>
            <x14:dxf>
              <fill>
                <patternFill>
                  <bgColor rgb="FFFF0000"/>
                </patternFill>
              </fill>
            </x14:dxf>
          </x14:cfRule>
          <x14:cfRule type="containsText" priority="740" operator="containsText" id="{C8063B65-1E72-44A7-BDCB-9AE6442972FE}">
            <xm:f>NOT(ISERROR(SEARCH($I$167,O65)))</xm:f>
            <xm:f>$I$167</xm:f>
            <x14:dxf>
              <fill>
                <patternFill>
                  <bgColor theme="9" tint="-0.24994659260841701"/>
                </patternFill>
              </fill>
            </x14:dxf>
          </x14:cfRule>
          <x14:cfRule type="containsText" priority="741" operator="containsText" id="{E6BB9E87-4ADE-494B-84DD-2964E74320D2}">
            <xm:f>NOT(ISERROR(SEARCH($I$166,O65)))</xm:f>
            <xm:f>$I$166</xm:f>
            <x14:dxf>
              <fill>
                <patternFill>
                  <bgColor rgb="FFFFC000"/>
                </patternFill>
              </fill>
            </x14:dxf>
          </x14:cfRule>
          <x14:cfRule type="containsText" priority="742" operator="containsText" id="{83000614-0044-42B0-A893-3FC860DE91A5}">
            <xm:f>NOT(ISERROR(SEARCH($I$165,O65)))</xm:f>
            <xm:f>$I$165</xm:f>
            <x14:dxf>
              <fill>
                <patternFill>
                  <bgColor rgb="FF00B050"/>
                </patternFill>
              </fill>
            </x14:dxf>
          </x14:cfRule>
          <xm:sqref>O65</xm:sqref>
        </x14:conditionalFormatting>
        <x14:conditionalFormatting xmlns:xm="http://schemas.microsoft.com/office/excel/2006/main">
          <x14:cfRule type="containsText" priority="729" operator="containsText" id="{C189E068-82F8-4B81-821E-482B927A87E8}">
            <xm:f>NOT(ISERROR(SEARCH($G$169,G70)))</xm:f>
            <xm:f>$G$169</xm:f>
            <x14:dxf>
              <fill>
                <patternFill>
                  <bgColor rgb="FFFF0000"/>
                </patternFill>
              </fill>
            </x14:dxf>
          </x14:cfRule>
          <x14:cfRule type="containsText" priority="730" operator="containsText" id="{381B5CD8-889B-4A18-B1DA-5A13E00021C3}">
            <xm:f>NOT(ISERROR(SEARCH($G$168,G70)))</xm:f>
            <xm:f>$G$168</xm:f>
            <x14:dxf>
              <fill>
                <patternFill>
                  <bgColor rgb="FFFFC000"/>
                </patternFill>
              </fill>
            </x14:dxf>
          </x14:cfRule>
          <x14:cfRule type="containsText" priority="731" operator="containsText" id="{6F30CB78-3014-42EA-8AA5-913F13C85D95}">
            <xm:f>NOT(ISERROR(SEARCH($G$167,G70)))</xm:f>
            <xm:f>$G$167</xm:f>
            <x14:dxf>
              <fill>
                <patternFill>
                  <bgColor rgb="FFFFFF00"/>
                </patternFill>
              </fill>
            </x14:dxf>
          </x14:cfRule>
          <x14:cfRule type="containsText" priority="732" operator="containsText" id="{F2AFF09A-D868-4051-96F8-3A5E8E5F02FA}">
            <xm:f>NOT(ISERROR(SEARCH($G$166,G70)))</xm:f>
            <xm:f>$G$166</xm:f>
            <x14:dxf>
              <fill>
                <patternFill>
                  <bgColor rgb="FF92D050"/>
                </patternFill>
              </fill>
            </x14:dxf>
          </x14:cfRule>
          <x14:cfRule type="containsText" priority="733" operator="containsText" id="{59213539-CCC6-4613-B916-60810C903368}">
            <xm:f>NOT(ISERROR(SEARCH($G$165,G70)))</xm:f>
            <xm:f>$G$165</xm:f>
            <x14:dxf>
              <fill>
                <patternFill>
                  <bgColor rgb="FF00B050"/>
                </patternFill>
              </fill>
            </x14:dxf>
          </x14:cfRule>
          <xm:sqref>G70</xm:sqref>
        </x14:conditionalFormatting>
        <x14:conditionalFormatting xmlns:xm="http://schemas.microsoft.com/office/excel/2006/main">
          <x14:cfRule type="containsText" priority="724" operator="containsText" id="{88123B6A-827B-4A92-8143-25FE9CB837C8}">
            <xm:f>NOT(ISERROR(SEARCH($H$169,H70)))</xm:f>
            <xm:f>$H$169</xm:f>
            <x14:dxf>
              <fill>
                <patternFill>
                  <bgColor rgb="FFFF0000"/>
                </patternFill>
              </fill>
            </x14:dxf>
          </x14:cfRule>
          <x14:cfRule type="containsText" priority="725" operator="containsText" id="{8510250B-4D0F-420B-A45F-0600DA110DB4}">
            <xm:f>NOT(ISERROR(SEARCH($H$168,H70)))</xm:f>
            <xm:f>$H$168</xm:f>
            <x14:dxf>
              <fill>
                <patternFill>
                  <bgColor rgb="FFFFC000"/>
                </patternFill>
              </fill>
            </x14:dxf>
          </x14:cfRule>
          <x14:cfRule type="containsText" priority="726" operator="containsText" id="{8D07D444-D81E-4A9F-8F40-57B851AD1743}">
            <xm:f>NOT(ISERROR(SEARCH($H$167,H70)))</xm:f>
            <xm:f>$H$167</xm:f>
            <x14:dxf>
              <fill>
                <patternFill>
                  <bgColor rgb="FFFFFF00"/>
                </patternFill>
              </fill>
            </x14:dxf>
          </x14:cfRule>
          <x14:cfRule type="containsText" priority="727" operator="containsText" id="{09BD592D-6591-4F56-AAFE-6069298DDCD8}">
            <xm:f>NOT(ISERROR(SEARCH($H$166,H70)))</xm:f>
            <xm:f>$H$166</xm:f>
            <x14:dxf>
              <fill>
                <patternFill>
                  <bgColor rgb="FF92D050"/>
                </patternFill>
              </fill>
            </x14:dxf>
          </x14:cfRule>
          <x14:cfRule type="containsText" priority="728" operator="containsText" id="{16E75BDF-C499-4F74-A2F2-FA0D21BCB759}">
            <xm:f>NOT(ISERROR(SEARCH($H$165,H70)))</xm:f>
            <xm:f>$H$165</xm:f>
            <x14:dxf>
              <fill>
                <patternFill>
                  <bgColor rgb="FF00B050"/>
                </patternFill>
              </fill>
            </x14:dxf>
          </x14:cfRule>
          <xm:sqref>H70</xm:sqref>
        </x14:conditionalFormatting>
        <x14:conditionalFormatting xmlns:xm="http://schemas.microsoft.com/office/excel/2006/main">
          <x14:cfRule type="containsText" priority="720" operator="containsText" id="{9FA01C4A-F76A-4E23-BAA1-057E99458C19}">
            <xm:f>NOT(ISERROR(SEARCH($I$168,I70)))</xm:f>
            <xm:f>$I$168</xm:f>
            <x14:dxf>
              <fill>
                <patternFill>
                  <bgColor rgb="FFFF0000"/>
                </patternFill>
              </fill>
            </x14:dxf>
          </x14:cfRule>
          <x14:cfRule type="containsText" priority="721" operator="containsText" id="{E41BF1CF-8B33-44C6-80CB-AE82DA6A5FA7}">
            <xm:f>NOT(ISERROR(SEARCH($I$167,I70)))</xm:f>
            <xm:f>$I$167</xm:f>
            <x14:dxf>
              <fill>
                <patternFill>
                  <bgColor theme="9" tint="-0.24994659260841701"/>
                </patternFill>
              </fill>
            </x14:dxf>
          </x14:cfRule>
          <x14:cfRule type="containsText" priority="722" operator="containsText" id="{82331B24-649C-4E4D-9F79-18CF6108DEBA}">
            <xm:f>NOT(ISERROR(SEARCH($I$166,I70)))</xm:f>
            <xm:f>$I$166</xm:f>
            <x14:dxf>
              <fill>
                <patternFill>
                  <bgColor rgb="FFFFC000"/>
                </patternFill>
              </fill>
            </x14:dxf>
          </x14:cfRule>
          <x14:cfRule type="containsText" priority="723" operator="containsText" id="{35DCE49E-4C31-4E3C-BD07-8CECC4A13D10}">
            <xm:f>NOT(ISERROR(SEARCH($I$165,I70)))</xm:f>
            <xm:f>$I$165</xm:f>
            <x14:dxf>
              <fill>
                <patternFill>
                  <bgColor rgb="FF00B050"/>
                </patternFill>
              </fill>
            </x14:dxf>
          </x14:cfRule>
          <xm:sqref>I70</xm:sqref>
        </x14:conditionalFormatting>
        <x14:conditionalFormatting xmlns:xm="http://schemas.microsoft.com/office/excel/2006/main">
          <x14:cfRule type="containsText" priority="715" operator="containsText" id="{4914EEF8-5A8E-459B-9305-B45ACC5912E8}">
            <xm:f>NOT(ISERROR(SEARCH($G$169,M70)))</xm:f>
            <xm:f>$G$169</xm:f>
            <x14:dxf>
              <fill>
                <patternFill>
                  <bgColor rgb="FFFF0000"/>
                </patternFill>
              </fill>
            </x14:dxf>
          </x14:cfRule>
          <x14:cfRule type="containsText" priority="716" operator="containsText" id="{53A8EBC2-072A-440A-A39A-575BA98D06E7}">
            <xm:f>NOT(ISERROR(SEARCH($G$168,M70)))</xm:f>
            <xm:f>$G$168</xm:f>
            <x14:dxf>
              <fill>
                <patternFill>
                  <bgColor rgb="FFFFC000"/>
                </patternFill>
              </fill>
            </x14:dxf>
          </x14:cfRule>
          <x14:cfRule type="containsText" priority="717" operator="containsText" id="{88313221-FF1E-4524-A07B-CE4034B72B13}">
            <xm:f>NOT(ISERROR(SEARCH($G$167,M70)))</xm:f>
            <xm:f>$G$167</xm:f>
            <x14:dxf>
              <fill>
                <patternFill>
                  <bgColor rgb="FFFFFF00"/>
                </patternFill>
              </fill>
            </x14:dxf>
          </x14:cfRule>
          <x14:cfRule type="containsText" priority="718" operator="containsText" id="{DD3104DC-C1A2-4BFB-A1B8-29B4D5B3009D}">
            <xm:f>NOT(ISERROR(SEARCH($G$166,M70)))</xm:f>
            <xm:f>$G$166</xm:f>
            <x14:dxf>
              <fill>
                <patternFill>
                  <bgColor rgb="FF92D050"/>
                </patternFill>
              </fill>
            </x14:dxf>
          </x14:cfRule>
          <x14:cfRule type="containsText" priority="719" operator="containsText" id="{453CC7E7-CC9C-40C5-93CA-753A1476D935}">
            <xm:f>NOT(ISERROR(SEARCH($G$165,M70)))</xm:f>
            <xm:f>$G$165</xm:f>
            <x14:dxf>
              <fill>
                <patternFill>
                  <bgColor rgb="FF00B050"/>
                </patternFill>
              </fill>
            </x14:dxf>
          </x14:cfRule>
          <xm:sqref>M70</xm:sqref>
        </x14:conditionalFormatting>
        <x14:conditionalFormatting xmlns:xm="http://schemas.microsoft.com/office/excel/2006/main">
          <x14:cfRule type="containsText" priority="710" operator="containsText" id="{9D5DD3D2-6659-497B-A651-3794A97EA872}">
            <xm:f>NOT(ISERROR(SEARCH($H$169,N70)))</xm:f>
            <xm:f>$H$169</xm:f>
            <x14:dxf>
              <fill>
                <patternFill>
                  <bgColor rgb="FFFF0000"/>
                </patternFill>
              </fill>
            </x14:dxf>
          </x14:cfRule>
          <x14:cfRule type="containsText" priority="711" operator="containsText" id="{B903EF27-185B-4DB5-8EDE-9E31FF4A3B86}">
            <xm:f>NOT(ISERROR(SEARCH($H$168,N70)))</xm:f>
            <xm:f>$H$168</xm:f>
            <x14:dxf>
              <fill>
                <patternFill>
                  <bgColor rgb="FFFFC000"/>
                </patternFill>
              </fill>
            </x14:dxf>
          </x14:cfRule>
          <x14:cfRule type="containsText" priority="712" operator="containsText" id="{569BDF63-C2BC-4349-882A-316CE5FD8AAB}">
            <xm:f>NOT(ISERROR(SEARCH($H$167,N70)))</xm:f>
            <xm:f>$H$167</xm:f>
            <x14:dxf>
              <fill>
                <patternFill>
                  <bgColor rgb="FFFFFF00"/>
                </patternFill>
              </fill>
            </x14:dxf>
          </x14:cfRule>
          <x14:cfRule type="containsText" priority="713" operator="containsText" id="{E90CF725-A4C0-431B-ADD5-559065F99D58}">
            <xm:f>NOT(ISERROR(SEARCH($H$166,N70)))</xm:f>
            <xm:f>$H$166</xm:f>
            <x14:dxf>
              <fill>
                <patternFill>
                  <bgColor rgb="FF92D050"/>
                </patternFill>
              </fill>
            </x14:dxf>
          </x14:cfRule>
          <x14:cfRule type="containsText" priority="714" operator="containsText" id="{CACC1A92-FEBF-4189-A236-FB651C58DC55}">
            <xm:f>NOT(ISERROR(SEARCH($H$165,N70)))</xm:f>
            <xm:f>$H$165</xm:f>
            <x14:dxf>
              <fill>
                <patternFill>
                  <bgColor rgb="FF00B050"/>
                </patternFill>
              </fill>
            </x14:dxf>
          </x14:cfRule>
          <xm:sqref>N70</xm:sqref>
        </x14:conditionalFormatting>
        <x14:conditionalFormatting xmlns:xm="http://schemas.microsoft.com/office/excel/2006/main">
          <x14:cfRule type="containsText" priority="706" operator="containsText" id="{5AC4792F-F35E-4384-B07E-6F69A3CD7172}">
            <xm:f>NOT(ISERROR(SEARCH($I$168,O70)))</xm:f>
            <xm:f>$I$168</xm:f>
            <x14:dxf>
              <fill>
                <patternFill>
                  <bgColor rgb="FFFF0000"/>
                </patternFill>
              </fill>
            </x14:dxf>
          </x14:cfRule>
          <x14:cfRule type="containsText" priority="707" operator="containsText" id="{0FA0C9A5-A282-4CF0-BD3B-73DB64F12EEA}">
            <xm:f>NOT(ISERROR(SEARCH($I$167,O70)))</xm:f>
            <xm:f>$I$167</xm:f>
            <x14:dxf>
              <fill>
                <patternFill>
                  <bgColor theme="9" tint="-0.24994659260841701"/>
                </patternFill>
              </fill>
            </x14:dxf>
          </x14:cfRule>
          <x14:cfRule type="containsText" priority="708" operator="containsText" id="{E5B138DB-DF95-476D-B03E-73FC1E93BD31}">
            <xm:f>NOT(ISERROR(SEARCH($I$166,O70)))</xm:f>
            <xm:f>$I$166</xm:f>
            <x14:dxf>
              <fill>
                <patternFill>
                  <bgColor rgb="FFFFC000"/>
                </patternFill>
              </fill>
            </x14:dxf>
          </x14:cfRule>
          <x14:cfRule type="containsText" priority="709" operator="containsText" id="{ADF75C7B-D5CA-4720-8D2C-3F9E98456096}">
            <xm:f>NOT(ISERROR(SEARCH($I$165,O70)))</xm:f>
            <xm:f>$I$165</xm:f>
            <x14:dxf>
              <fill>
                <patternFill>
                  <bgColor rgb="FF00B050"/>
                </patternFill>
              </fill>
            </x14:dxf>
          </x14:cfRule>
          <xm:sqref>O70</xm:sqref>
        </x14:conditionalFormatting>
        <x14:conditionalFormatting xmlns:xm="http://schemas.microsoft.com/office/excel/2006/main">
          <x14:cfRule type="containsText" priority="702" operator="containsText" id="{E3230634-2DAA-442C-AC3A-2AB540DB9E12}">
            <xm:f>NOT(ISERROR(SEARCH($I$168,I75)))</xm:f>
            <xm:f>$I$168</xm:f>
            <x14:dxf>
              <fill>
                <patternFill>
                  <bgColor rgb="FFFF0000"/>
                </patternFill>
              </fill>
            </x14:dxf>
          </x14:cfRule>
          <x14:cfRule type="containsText" priority="703" operator="containsText" id="{C8BBB608-1C02-4D10-95AF-338182F70B6E}">
            <xm:f>NOT(ISERROR(SEARCH($I$167,I75)))</xm:f>
            <xm:f>$I$167</xm:f>
            <x14:dxf>
              <fill>
                <patternFill>
                  <bgColor theme="9" tint="-0.24994659260841701"/>
                </patternFill>
              </fill>
            </x14:dxf>
          </x14:cfRule>
          <x14:cfRule type="containsText" priority="704" operator="containsText" id="{C8684B11-04A1-4425-9762-193040B5C9D3}">
            <xm:f>NOT(ISERROR(SEARCH($I$166,I75)))</xm:f>
            <xm:f>$I$166</xm:f>
            <x14:dxf>
              <fill>
                <patternFill>
                  <bgColor rgb="FFFFC000"/>
                </patternFill>
              </fill>
            </x14:dxf>
          </x14:cfRule>
          <x14:cfRule type="containsText" priority="705" operator="containsText" id="{FD02E7EE-B6CC-4EE8-9B1F-B2C6AAAF9E73}">
            <xm:f>NOT(ISERROR(SEARCH($I$165,I75)))</xm:f>
            <xm:f>$I$165</xm:f>
            <x14:dxf>
              <fill>
                <patternFill>
                  <bgColor rgb="FF00B050"/>
                </patternFill>
              </fill>
            </x14:dxf>
          </x14:cfRule>
          <xm:sqref>I75:I78</xm:sqref>
        </x14:conditionalFormatting>
        <x14:conditionalFormatting xmlns:xm="http://schemas.microsoft.com/office/excel/2006/main">
          <x14:cfRule type="containsText" priority="692" operator="containsText" id="{BD3003B7-9207-4942-8C91-38A0630CDC19}">
            <xm:f>NOT(ISERROR(SEARCH($G$169,G75)))</xm:f>
            <xm:f>$G$169</xm:f>
            <x14:dxf>
              <fill>
                <patternFill>
                  <bgColor rgb="FFFF0000"/>
                </patternFill>
              </fill>
            </x14:dxf>
          </x14:cfRule>
          <x14:cfRule type="containsText" priority="693" operator="containsText" id="{CA69E2D4-C60F-4BCC-8C00-0E29B79EEB9E}">
            <xm:f>NOT(ISERROR(SEARCH($G$168,G75)))</xm:f>
            <xm:f>$G$168</xm:f>
            <x14:dxf>
              <fill>
                <patternFill>
                  <bgColor rgb="FFFFC000"/>
                </patternFill>
              </fill>
            </x14:dxf>
          </x14:cfRule>
          <x14:cfRule type="containsText" priority="694" operator="containsText" id="{5F80A3EB-6EB0-4892-B646-11B5703A953D}">
            <xm:f>NOT(ISERROR(SEARCH($G$167,G75)))</xm:f>
            <xm:f>$G$167</xm:f>
            <x14:dxf>
              <fill>
                <patternFill>
                  <bgColor rgb="FFFFFF00"/>
                </patternFill>
              </fill>
            </x14:dxf>
          </x14:cfRule>
          <x14:cfRule type="containsText" priority="695" operator="containsText" id="{F97E2103-F87B-4258-9C6F-D4A6259A61D5}">
            <xm:f>NOT(ISERROR(SEARCH($G$166,G75)))</xm:f>
            <xm:f>$G$166</xm:f>
            <x14:dxf>
              <fill>
                <patternFill>
                  <bgColor rgb="FF92D050"/>
                </patternFill>
              </fill>
            </x14:dxf>
          </x14:cfRule>
          <x14:cfRule type="containsText" priority="696" operator="containsText" id="{C36DC4BA-2108-4F9B-B1E2-754EDA9E509D}">
            <xm:f>NOT(ISERROR(SEARCH($G$165,G75)))</xm:f>
            <xm:f>$G$165</xm:f>
            <x14:dxf>
              <fill>
                <patternFill>
                  <bgColor rgb="FF00B050"/>
                </patternFill>
              </fill>
            </x14:dxf>
          </x14:cfRule>
          <xm:sqref>G75:G78</xm:sqref>
        </x14:conditionalFormatting>
        <x14:conditionalFormatting xmlns:xm="http://schemas.microsoft.com/office/excel/2006/main">
          <x14:cfRule type="containsText" priority="697" operator="containsText" id="{7EA03AAC-327D-4011-8A6F-43506B049F91}">
            <xm:f>NOT(ISERROR(SEARCH($H$169,H75)))</xm:f>
            <xm:f>$H$169</xm:f>
            <x14:dxf>
              <fill>
                <patternFill>
                  <bgColor rgb="FFFF0000"/>
                </patternFill>
              </fill>
            </x14:dxf>
          </x14:cfRule>
          <x14:cfRule type="containsText" priority="698" operator="containsText" id="{50F4EFAF-0B34-4BAB-A890-CF4E4AA7EE45}">
            <xm:f>NOT(ISERROR(SEARCH($H$168,H75)))</xm:f>
            <xm:f>$H$168</xm:f>
            <x14:dxf>
              <fill>
                <patternFill>
                  <bgColor rgb="FFFFC000"/>
                </patternFill>
              </fill>
            </x14:dxf>
          </x14:cfRule>
          <x14:cfRule type="containsText" priority="699" operator="containsText" id="{CEBF9F92-DC25-4075-AB8B-6DFC11A9F2F1}">
            <xm:f>NOT(ISERROR(SEARCH($H$167,H75)))</xm:f>
            <xm:f>$H$167</xm:f>
            <x14:dxf>
              <fill>
                <patternFill>
                  <bgColor rgb="FFFFFF00"/>
                </patternFill>
              </fill>
            </x14:dxf>
          </x14:cfRule>
          <x14:cfRule type="containsText" priority="700" operator="containsText" id="{E9F659AB-F4D2-4621-934C-EB6378FE7865}">
            <xm:f>NOT(ISERROR(SEARCH($H$166,H75)))</xm:f>
            <xm:f>$H$166</xm:f>
            <x14:dxf>
              <fill>
                <patternFill>
                  <bgColor rgb="FF92D050"/>
                </patternFill>
              </fill>
            </x14:dxf>
          </x14:cfRule>
          <x14:cfRule type="containsText" priority="701" operator="containsText" id="{0D9BE97D-19C4-44FA-AE56-B6B24B5DD17C}">
            <xm:f>NOT(ISERROR(SEARCH($H$165,H75)))</xm:f>
            <xm:f>$H$165</xm:f>
            <x14:dxf>
              <fill>
                <patternFill>
                  <bgColor rgb="FF00B050"/>
                </patternFill>
              </fill>
            </x14:dxf>
          </x14:cfRule>
          <xm:sqref>H75:H78</xm:sqref>
        </x14:conditionalFormatting>
        <x14:conditionalFormatting xmlns:xm="http://schemas.microsoft.com/office/excel/2006/main">
          <x14:cfRule type="containsText" priority="688" operator="containsText" id="{13EE575C-5013-4073-BF7B-7FCAEF22E0A7}">
            <xm:f>NOT(ISERROR(SEARCH($I$168,O75)))</xm:f>
            <xm:f>$I$168</xm:f>
            <x14:dxf>
              <fill>
                <patternFill>
                  <bgColor rgb="FFFF0000"/>
                </patternFill>
              </fill>
            </x14:dxf>
          </x14:cfRule>
          <x14:cfRule type="containsText" priority="689" operator="containsText" id="{91239D68-D54D-49DE-8334-75FDB4C45F95}">
            <xm:f>NOT(ISERROR(SEARCH($I$167,O75)))</xm:f>
            <xm:f>$I$167</xm:f>
            <x14:dxf>
              <fill>
                <patternFill>
                  <bgColor theme="9" tint="-0.24994659260841701"/>
                </patternFill>
              </fill>
            </x14:dxf>
          </x14:cfRule>
          <x14:cfRule type="containsText" priority="690" operator="containsText" id="{EBE76B08-18FB-4278-BDE5-46CBC443503A}">
            <xm:f>NOT(ISERROR(SEARCH($I$166,O75)))</xm:f>
            <xm:f>$I$166</xm:f>
            <x14:dxf>
              <fill>
                <patternFill>
                  <bgColor rgb="FFFFC000"/>
                </patternFill>
              </fill>
            </x14:dxf>
          </x14:cfRule>
          <x14:cfRule type="containsText" priority="691" operator="containsText" id="{8F9BCDA1-96A9-451B-A53E-E22BB7F45609}">
            <xm:f>NOT(ISERROR(SEARCH($I$165,O75)))</xm:f>
            <xm:f>$I$165</xm:f>
            <x14:dxf>
              <fill>
                <patternFill>
                  <bgColor rgb="FF00B050"/>
                </patternFill>
              </fill>
            </x14:dxf>
          </x14:cfRule>
          <xm:sqref>O75:O78</xm:sqref>
        </x14:conditionalFormatting>
        <x14:conditionalFormatting xmlns:xm="http://schemas.microsoft.com/office/excel/2006/main">
          <x14:cfRule type="containsText" priority="678" operator="containsText" id="{6763E20F-8AE6-4E27-9B51-50BB67B1B718}">
            <xm:f>NOT(ISERROR(SEARCH($G$169,M75)))</xm:f>
            <xm:f>$G$169</xm:f>
            <x14:dxf>
              <fill>
                <patternFill>
                  <bgColor rgb="FFFF0000"/>
                </patternFill>
              </fill>
            </x14:dxf>
          </x14:cfRule>
          <x14:cfRule type="containsText" priority="679" operator="containsText" id="{786307B6-7DFE-47C5-93DB-AA3A14A38E96}">
            <xm:f>NOT(ISERROR(SEARCH($G$168,M75)))</xm:f>
            <xm:f>$G$168</xm:f>
            <x14:dxf>
              <fill>
                <patternFill>
                  <bgColor rgb="FFFFC000"/>
                </patternFill>
              </fill>
            </x14:dxf>
          </x14:cfRule>
          <x14:cfRule type="containsText" priority="680" operator="containsText" id="{9C8BE0A2-CC48-4526-BA86-895EFC7D440F}">
            <xm:f>NOT(ISERROR(SEARCH($G$167,M75)))</xm:f>
            <xm:f>$G$167</xm:f>
            <x14:dxf>
              <fill>
                <patternFill>
                  <bgColor rgb="FFFFFF00"/>
                </patternFill>
              </fill>
            </x14:dxf>
          </x14:cfRule>
          <x14:cfRule type="containsText" priority="681" operator="containsText" id="{91B842B9-5B65-4582-9ACC-3603DAD5B94A}">
            <xm:f>NOT(ISERROR(SEARCH($G$166,M75)))</xm:f>
            <xm:f>$G$166</xm:f>
            <x14:dxf>
              <fill>
                <patternFill>
                  <bgColor rgb="FF92D050"/>
                </patternFill>
              </fill>
            </x14:dxf>
          </x14:cfRule>
          <x14:cfRule type="containsText" priority="682" operator="containsText" id="{988BA2E0-20F2-4D7B-9A5A-4BE67EC11EEA}">
            <xm:f>NOT(ISERROR(SEARCH($G$165,M75)))</xm:f>
            <xm:f>$G$165</xm:f>
            <x14:dxf>
              <fill>
                <patternFill>
                  <bgColor rgb="FF00B050"/>
                </patternFill>
              </fill>
            </x14:dxf>
          </x14:cfRule>
          <xm:sqref>M75:M78</xm:sqref>
        </x14:conditionalFormatting>
        <x14:conditionalFormatting xmlns:xm="http://schemas.microsoft.com/office/excel/2006/main">
          <x14:cfRule type="containsText" priority="683" operator="containsText" id="{D741E460-0E50-4D51-B05E-B4B183D9CB9E}">
            <xm:f>NOT(ISERROR(SEARCH($H$169,N75)))</xm:f>
            <xm:f>$H$169</xm:f>
            <x14:dxf>
              <fill>
                <patternFill>
                  <bgColor rgb="FFFF0000"/>
                </patternFill>
              </fill>
            </x14:dxf>
          </x14:cfRule>
          <x14:cfRule type="containsText" priority="684" operator="containsText" id="{EAB3E0FC-5FDF-48CA-9D23-19F2C8A378F5}">
            <xm:f>NOT(ISERROR(SEARCH($H$168,N75)))</xm:f>
            <xm:f>$H$168</xm:f>
            <x14:dxf>
              <fill>
                <patternFill>
                  <bgColor rgb="FFFFC000"/>
                </patternFill>
              </fill>
            </x14:dxf>
          </x14:cfRule>
          <x14:cfRule type="containsText" priority="685" operator="containsText" id="{32FA9A83-EC77-433D-B709-71CCA553ED72}">
            <xm:f>NOT(ISERROR(SEARCH($H$167,N75)))</xm:f>
            <xm:f>$H$167</xm:f>
            <x14:dxf>
              <fill>
                <patternFill>
                  <bgColor rgb="FFFFFF00"/>
                </patternFill>
              </fill>
            </x14:dxf>
          </x14:cfRule>
          <x14:cfRule type="containsText" priority="686" operator="containsText" id="{DAC3A7EC-3AA5-4164-A707-C2266EB3809E}">
            <xm:f>NOT(ISERROR(SEARCH($H$166,N75)))</xm:f>
            <xm:f>$H$166</xm:f>
            <x14:dxf>
              <fill>
                <patternFill>
                  <bgColor rgb="FF92D050"/>
                </patternFill>
              </fill>
            </x14:dxf>
          </x14:cfRule>
          <x14:cfRule type="containsText" priority="687" operator="containsText" id="{E7294F70-15BC-49A4-9A3E-576A4664361D}">
            <xm:f>NOT(ISERROR(SEARCH($H$165,N75)))</xm:f>
            <xm:f>$H$165</xm:f>
            <x14:dxf>
              <fill>
                <patternFill>
                  <bgColor rgb="FF00B050"/>
                </patternFill>
              </fill>
            </x14:dxf>
          </x14:cfRule>
          <xm:sqref>N75:N78</xm:sqref>
        </x14:conditionalFormatting>
        <x14:conditionalFormatting xmlns:xm="http://schemas.microsoft.com/office/excel/2006/main">
          <x14:cfRule type="containsText" priority="674" operator="containsText" id="{41270F8E-DB4F-434A-8651-005B48A35912}">
            <xm:f>NOT(ISERROR(SEARCH($I$168,I82)))</xm:f>
            <xm:f>$I$168</xm:f>
            <x14:dxf>
              <fill>
                <patternFill>
                  <bgColor rgb="FFFF0000"/>
                </patternFill>
              </fill>
            </x14:dxf>
          </x14:cfRule>
          <x14:cfRule type="containsText" priority="675" operator="containsText" id="{4F8225C2-227D-42B5-8A27-04603346E0DA}">
            <xm:f>NOT(ISERROR(SEARCH($I$167,I82)))</xm:f>
            <xm:f>$I$167</xm:f>
            <x14:dxf>
              <fill>
                <patternFill>
                  <bgColor theme="9" tint="-0.24994659260841701"/>
                </patternFill>
              </fill>
            </x14:dxf>
          </x14:cfRule>
          <x14:cfRule type="containsText" priority="676" operator="containsText" id="{7C1B599C-D3C2-429E-A185-FCF0CEF2D168}">
            <xm:f>NOT(ISERROR(SEARCH($I$166,I82)))</xm:f>
            <xm:f>$I$166</xm:f>
            <x14:dxf>
              <fill>
                <patternFill>
                  <bgColor rgb="FFFFC000"/>
                </patternFill>
              </fill>
            </x14:dxf>
          </x14:cfRule>
          <x14:cfRule type="containsText" priority="677" operator="containsText" id="{BC35A53B-115B-4636-9BDD-69045CD52933}">
            <xm:f>NOT(ISERROR(SEARCH($I$165,I82)))</xm:f>
            <xm:f>$I$165</xm:f>
            <x14:dxf>
              <fill>
                <patternFill>
                  <bgColor rgb="FF00B050"/>
                </patternFill>
              </fill>
            </x14:dxf>
          </x14:cfRule>
          <xm:sqref>I82:I85</xm:sqref>
        </x14:conditionalFormatting>
        <x14:conditionalFormatting xmlns:xm="http://schemas.microsoft.com/office/excel/2006/main">
          <x14:cfRule type="containsText" priority="664" operator="containsText" id="{AAD97B9A-F045-4C49-9940-E6FA3C8173E6}">
            <xm:f>NOT(ISERROR(SEARCH($G$169,G82)))</xm:f>
            <xm:f>$G$169</xm:f>
            <x14:dxf>
              <fill>
                <patternFill>
                  <bgColor rgb="FFFF0000"/>
                </patternFill>
              </fill>
            </x14:dxf>
          </x14:cfRule>
          <x14:cfRule type="containsText" priority="665" operator="containsText" id="{541F6679-1302-4AEF-BE25-3726C523CB63}">
            <xm:f>NOT(ISERROR(SEARCH($G$168,G82)))</xm:f>
            <xm:f>$G$168</xm:f>
            <x14:dxf>
              <fill>
                <patternFill>
                  <bgColor rgb="FFFFC000"/>
                </patternFill>
              </fill>
            </x14:dxf>
          </x14:cfRule>
          <x14:cfRule type="containsText" priority="666" operator="containsText" id="{7923EC87-F527-4436-92A6-7F1E5B7F223A}">
            <xm:f>NOT(ISERROR(SEARCH($G$167,G82)))</xm:f>
            <xm:f>$G$167</xm:f>
            <x14:dxf>
              <fill>
                <patternFill>
                  <bgColor rgb="FFFFFF00"/>
                </patternFill>
              </fill>
            </x14:dxf>
          </x14:cfRule>
          <x14:cfRule type="containsText" priority="667" operator="containsText" id="{F2155939-4B85-414D-9301-25B1027BBFE9}">
            <xm:f>NOT(ISERROR(SEARCH($G$166,G82)))</xm:f>
            <xm:f>$G$166</xm:f>
            <x14:dxf>
              <fill>
                <patternFill>
                  <bgColor rgb="FF92D050"/>
                </patternFill>
              </fill>
            </x14:dxf>
          </x14:cfRule>
          <x14:cfRule type="containsText" priority="668" operator="containsText" id="{41D6DF4F-8D0B-4B96-A831-567A19BE955A}">
            <xm:f>NOT(ISERROR(SEARCH($G$165,G82)))</xm:f>
            <xm:f>$G$165</xm:f>
            <x14:dxf>
              <fill>
                <patternFill>
                  <bgColor rgb="FF00B050"/>
                </patternFill>
              </fill>
            </x14:dxf>
          </x14:cfRule>
          <xm:sqref>G82:G85</xm:sqref>
        </x14:conditionalFormatting>
        <x14:conditionalFormatting xmlns:xm="http://schemas.microsoft.com/office/excel/2006/main">
          <x14:cfRule type="containsText" priority="669" operator="containsText" id="{05F4A728-E490-4BBF-B39C-E8E2BB1E17EF}">
            <xm:f>NOT(ISERROR(SEARCH($H$169,H82)))</xm:f>
            <xm:f>$H$169</xm:f>
            <x14:dxf>
              <fill>
                <patternFill>
                  <bgColor rgb="FFFF0000"/>
                </patternFill>
              </fill>
            </x14:dxf>
          </x14:cfRule>
          <x14:cfRule type="containsText" priority="670" operator="containsText" id="{F02E1266-96E1-4310-8FAA-576E4D93C04E}">
            <xm:f>NOT(ISERROR(SEARCH($H$168,H82)))</xm:f>
            <xm:f>$H$168</xm:f>
            <x14:dxf>
              <fill>
                <patternFill>
                  <bgColor rgb="FFFFC000"/>
                </patternFill>
              </fill>
            </x14:dxf>
          </x14:cfRule>
          <x14:cfRule type="containsText" priority="671" operator="containsText" id="{BD624D28-2652-4834-866E-B9C777EF48D2}">
            <xm:f>NOT(ISERROR(SEARCH($H$167,H82)))</xm:f>
            <xm:f>$H$167</xm:f>
            <x14:dxf>
              <fill>
                <patternFill>
                  <bgColor rgb="FFFFFF00"/>
                </patternFill>
              </fill>
            </x14:dxf>
          </x14:cfRule>
          <x14:cfRule type="containsText" priority="672" operator="containsText" id="{4E98D83A-FDC4-4AA8-A85D-61F91A301A26}">
            <xm:f>NOT(ISERROR(SEARCH($H$166,H82)))</xm:f>
            <xm:f>$H$166</xm:f>
            <x14:dxf>
              <fill>
                <patternFill>
                  <bgColor rgb="FF92D050"/>
                </patternFill>
              </fill>
            </x14:dxf>
          </x14:cfRule>
          <x14:cfRule type="containsText" priority="673" operator="containsText" id="{CA0420E9-7E5B-404F-AF2B-0D9251867E37}">
            <xm:f>NOT(ISERROR(SEARCH($H$165,H82)))</xm:f>
            <xm:f>$H$165</xm:f>
            <x14:dxf>
              <fill>
                <patternFill>
                  <bgColor rgb="FF00B050"/>
                </patternFill>
              </fill>
            </x14:dxf>
          </x14:cfRule>
          <xm:sqref>H82:H85</xm:sqref>
        </x14:conditionalFormatting>
        <x14:conditionalFormatting xmlns:xm="http://schemas.microsoft.com/office/excel/2006/main">
          <x14:cfRule type="containsText" priority="660" operator="containsText" id="{581D3E0A-245B-4BA6-BA0B-B4140CB0D31B}">
            <xm:f>NOT(ISERROR(SEARCH($I$168,O82)))</xm:f>
            <xm:f>$I$168</xm:f>
            <x14:dxf>
              <fill>
                <patternFill>
                  <bgColor rgb="FFFF0000"/>
                </patternFill>
              </fill>
            </x14:dxf>
          </x14:cfRule>
          <x14:cfRule type="containsText" priority="661" operator="containsText" id="{8EB83400-CAF4-4C69-83B3-9B5B91BAD1DE}">
            <xm:f>NOT(ISERROR(SEARCH($I$167,O82)))</xm:f>
            <xm:f>$I$167</xm:f>
            <x14:dxf>
              <fill>
                <patternFill>
                  <bgColor theme="9" tint="-0.24994659260841701"/>
                </patternFill>
              </fill>
            </x14:dxf>
          </x14:cfRule>
          <x14:cfRule type="containsText" priority="662" operator="containsText" id="{8874F872-0D42-4DD1-BA19-C1D68082AC9F}">
            <xm:f>NOT(ISERROR(SEARCH($I$166,O82)))</xm:f>
            <xm:f>$I$166</xm:f>
            <x14:dxf>
              <fill>
                <patternFill>
                  <bgColor rgb="FFFFC000"/>
                </patternFill>
              </fill>
            </x14:dxf>
          </x14:cfRule>
          <x14:cfRule type="containsText" priority="663" operator="containsText" id="{A638F791-D6E1-4E8F-98F3-6E61BF22036D}">
            <xm:f>NOT(ISERROR(SEARCH($I$165,O82)))</xm:f>
            <xm:f>$I$165</xm:f>
            <x14:dxf>
              <fill>
                <patternFill>
                  <bgColor rgb="FF00B050"/>
                </patternFill>
              </fill>
            </x14:dxf>
          </x14:cfRule>
          <xm:sqref>O82:O85</xm:sqref>
        </x14:conditionalFormatting>
        <x14:conditionalFormatting xmlns:xm="http://schemas.microsoft.com/office/excel/2006/main">
          <x14:cfRule type="containsText" priority="650" operator="containsText" id="{F217ECB8-136E-49A7-96EE-0E9A6D274F7A}">
            <xm:f>NOT(ISERROR(SEARCH($G$169,M82)))</xm:f>
            <xm:f>$G$169</xm:f>
            <x14:dxf>
              <fill>
                <patternFill>
                  <bgColor rgb="FFFF0000"/>
                </patternFill>
              </fill>
            </x14:dxf>
          </x14:cfRule>
          <x14:cfRule type="containsText" priority="651" operator="containsText" id="{3667A8FF-D5E1-4875-9A68-82C88E900054}">
            <xm:f>NOT(ISERROR(SEARCH($G$168,M82)))</xm:f>
            <xm:f>$G$168</xm:f>
            <x14:dxf>
              <fill>
                <patternFill>
                  <bgColor rgb="FFFFC000"/>
                </patternFill>
              </fill>
            </x14:dxf>
          </x14:cfRule>
          <x14:cfRule type="containsText" priority="652" operator="containsText" id="{959532E7-C930-41B6-B4F4-E809447E2F36}">
            <xm:f>NOT(ISERROR(SEARCH($G$167,M82)))</xm:f>
            <xm:f>$G$167</xm:f>
            <x14:dxf>
              <fill>
                <patternFill>
                  <bgColor rgb="FFFFFF00"/>
                </patternFill>
              </fill>
            </x14:dxf>
          </x14:cfRule>
          <x14:cfRule type="containsText" priority="653" operator="containsText" id="{5F3A601B-904A-4EE1-86B8-7A6D4240AC60}">
            <xm:f>NOT(ISERROR(SEARCH($G$166,M82)))</xm:f>
            <xm:f>$G$166</xm:f>
            <x14:dxf>
              <fill>
                <patternFill>
                  <bgColor rgb="FF92D050"/>
                </patternFill>
              </fill>
            </x14:dxf>
          </x14:cfRule>
          <x14:cfRule type="containsText" priority="654" operator="containsText" id="{07F98B1B-C286-431C-AC4C-8DF9AC88796D}">
            <xm:f>NOT(ISERROR(SEARCH($G$165,M82)))</xm:f>
            <xm:f>$G$165</xm:f>
            <x14:dxf>
              <fill>
                <patternFill>
                  <bgColor rgb="FF00B050"/>
                </patternFill>
              </fill>
            </x14:dxf>
          </x14:cfRule>
          <xm:sqref>M82:M85</xm:sqref>
        </x14:conditionalFormatting>
        <x14:conditionalFormatting xmlns:xm="http://schemas.microsoft.com/office/excel/2006/main">
          <x14:cfRule type="containsText" priority="655" operator="containsText" id="{E5ED3867-721A-4C94-BB2D-D5C014463773}">
            <xm:f>NOT(ISERROR(SEARCH($H$169,N82)))</xm:f>
            <xm:f>$H$169</xm:f>
            <x14:dxf>
              <fill>
                <patternFill>
                  <bgColor rgb="FFFF0000"/>
                </patternFill>
              </fill>
            </x14:dxf>
          </x14:cfRule>
          <x14:cfRule type="containsText" priority="656" operator="containsText" id="{75E9A3C1-D090-48D4-8C95-A4AC7C2A3B85}">
            <xm:f>NOT(ISERROR(SEARCH($H$168,N82)))</xm:f>
            <xm:f>$H$168</xm:f>
            <x14:dxf>
              <fill>
                <patternFill>
                  <bgColor rgb="FFFFC000"/>
                </patternFill>
              </fill>
            </x14:dxf>
          </x14:cfRule>
          <x14:cfRule type="containsText" priority="657" operator="containsText" id="{C307FB13-2628-4E24-8D05-F96BB85B2AEE}">
            <xm:f>NOT(ISERROR(SEARCH($H$167,N82)))</xm:f>
            <xm:f>$H$167</xm:f>
            <x14:dxf>
              <fill>
                <patternFill>
                  <bgColor rgb="FFFFFF00"/>
                </patternFill>
              </fill>
            </x14:dxf>
          </x14:cfRule>
          <x14:cfRule type="containsText" priority="658" operator="containsText" id="{5A8BF1B8-337A-40AC-967E-9D298A04AEA1}">
            <xm:f>NOT(ISERROR(SEARCH($H$166,N82)))</xm:f>
            <xm:f>$H$166</xm:f>
            <x14:dxf>
              <fill>
                <patternFill>
                  <bgColor rgb="FF92D050"/>
                </patternFill>
              </fill>
            </x14:dxf>
          </x14:cfRule>
          <x14:cfRule type="containsText" priority="659" operator="containsText" id="{DC4FEB1D-69E5-44AD-980B-6738CFDC3CC1}">
            <xm:f>NOT(ISERROR(SEARCH($H$165,N82)))</xm:f>
            <xm:f>$H$165</xm:f>
            <x14:dxf>
              <fill>
                <patternFill>
                  <bgColor rgb="FF00B050"/>
                </patternFill>
              </fill>
            </x14:dxf>
          </x14:cfRule>
          <xm:sqref>N82:N85</xm:sqref>
        </x14:conditionalFormatting>
        <x14:conditionalFormatting xmlns:xm="http://schemas.microsoft.com/office/excel/2006/main">
          <x14:cfRule type="containsText" priority="642" operator="containsText" id="{7EF7BEF9-AF42-42C6-8602-C8AE5773BE0F}">
            <xm:f>NOT(ISERROR(SEARCH($H$166,H79)))</xm:f>
            <xm:f>$H$166</xm:f>
            <x14:dxf>
              <fill>
                <patternFill>
                  <bgColor rgb="FF92D050"/>
                </patternFill>
              </fill>
            </x14:dxf>
          </x14:cfRule>
          <x14:cfRule type="containsText" priority="643" operator="containsText" id="{750F7FA3-38E7-4CE8-BFE1-6610DD54899C}">
            <xm:f>NOT(ISERROR(SEARCH($H$167,H79)))</xm:f>
            <xm:f>$H$167</xm:f>
            <x14:dxf>
              <fill>
                <patternFill>
                  <bgColor rgb="FFFFFF00"/>
                </patternFill>
              </fill>
            </x14:dxf>
          </x14:cfRule>
          <x14:cfRule type="containsText" priority="644" operator="containsText" id="{6EE19AF0-44AA-4C5D-B56B-817D9493BE12}">
            <xm:f>NOT(ISERROR(SEARCH($H$168,H79)))</xm:f>
            <xm:f>$H$168</xm:f>
            <x14:dxf>
              <fill>
                <patternFill>
                  <bgColor rgb="FFFFC000"/>
                </patternFill>
              </fill>
            </x14:dxf>
          </x14:cfRule>
          <x14:cfRule type="containsText" priority="645" operator="containsText" id="{4A7E07E4-93D7-4BC4-9157-457E3DE93988}">
            <xm:f>NOT(ISERROR(SEARCH($H$169,H79)))</xm:f>
            <xm:f>$H$169</xm:f>
            <x14:dxf>
              <fill>
                <patternFill>
                  <bgColor rgb="FFFF0000"/>
                </patternFill>
              </fill>
            </x14:dxf>
          </x14:cfRule>
          <xm:sqref>H79</xm:sqref>
        </x14:conditionalFormatting>
        <x14:conditionalFormatting xmlns:xm="http://schemas.microsoft.com/office/excel/2006/main">
          <x14:cfRule type="containsText" priority="647" operator="containsText" id="{F22455AD-215E-4747-97B1-FC5B90B6609D}">
            <xm:f>NOT(ISERROR(SEARCH($I$166,I79)))</xm:f>
            <xm:f>$I$166</xm:f>
            <x14:dxf>
              <fill>
                <patternFill>
                  <bgColor theme="9" tint="-0.24994659260841701"/>
                </patternFill>
              </fill>
            </x14:dxf>
          </x14:cfRule>
          <x14:cfRule type="containsText" priority="648" operator="containsText" id="{0253B4AC-82B0-48B3-9D95-C0118D5B353B}">
            <xm:f>NOT(ISERROR(SEARCH($I$167,I79)))</xm:f>
            <xm:f>$I$167</xm:f>
            <x14:dxf>
              <fill>
                <patternFill>
                  <bgColor rgb="FFFFC000"/>
                </patternFill>
              </fill>
            </x14:dxf>
          </x14:cfRule>
          <xm:sqref>I79</xm:sqref>
        </x14:conditionalFormatting>
        <x14:conditionalFormatting xmlns:xm="http://schemas.microsoft.com/office/excel/2006/main">
          <x14:cfRule type="containsText" priority="636" operator="containsText" id="{0F2C9740-0345-4CA0-9841-AB924F83C349}">
            <xm:f>NOT(ISERROR(SEARCH($G$165,G79)))</xm:f>
            <xm:f>$G$165</xm:f>
            <x14:dxf>
              <fill>
                <patternFill>
                  <bgColor rgb="FF00B050"/>
                </patternFill>
              </fill>
            </x14:dxf>
          </x14:cfRule>
          <x14:cfRule type="containsText" priority="637" operator="containsText" id="{7680B490-C46E-4A5F-9F74-129ED4DE3551}">
            <xm:f>NOT(ISERROR(SEARCH($G$166,G79)))</xm:f>
            <xm:f>$G$166</xm:f>
            <x14:dxf>
              <fill>
                <patternFill>
                  <bgColor rgb="FF92D050"/>
                </patternFill>
              </fill>
            </x14:dxf>
          </x14:cfRule>
          <x14:cfRule type="containsText" priority="638" operator="containsText" id="{EF3AB031-9EDA-4CF9-B634-A9F41334725C}">
            <xm:f>NOT(ISERROR(SEARCH($G$167,G79)))</xm:f>
            <xm:f>$G$167</xm:f>
            <x14:dxf>
              <fill>
                <patternFill>
                  <bgColor rgb="FFFFFF00"/>
                </patternFill>
              </fill>
            </x14:dxf>
          </x14:cfRule>
          <x14:cfRule type="containsText" priority="639" operator="containsText" id="{73CC5630-C70A-4292-94D9-9EA2D01A2F2B}">
            <xm:f>NOT(ISERROR(SEARCH($G$168,G79)))</xm:f>
            <xm:f>$G$168</xm:f>
            <x14:dxf>
              <fill>
                <patternFill>
                  <bgColor rgb="FFFFC000"/>
                </patternFill>
              </fill>
            </x14:dxf>
          </x14:cfRule>
          <x14:cfRule type="containsText" priority="640" operator="containsText" id="{9C379A2E-3FBE-4C9C-B023-5957D546C500}">
            <xm:f>NOT(ISERROR(SEARCH($G$169,G79)))</xm:f>
            <xm:f>$G$169</xm:f>
            <x14:dxf>
              <fill>
                <patternFill>
                  <bgColor rgb="FFFF0000"/>
                </patternFill>
              </fill>
            </x14:dxf>
          </x14:cfRule>
          <xm:sqref>G79:G81</xm:sqref>
        </x14:conditionalFormatting>
        <x14:conditionalFormatting xmlns:xm="http://schemas.microsoft.com/office/excel/2006/main">
          <x14:cfRule type="containsText" priority="628" operator="containsText" id="{925084C2-414C-42BC-92E3-C107678EEB62}">
            <xm:f>NOT(ISERROR(SEARCH($H$166,N79)))</xm:f>
            <xm:f>$H$166</xm:f>
            <x14:dxf>
              <fill>
                <patternFill>
                  <bgColor rgb="FF92D050"/>
                </patternFill>
              </fill>
            </x14:dxf>
          </x14:cfRule>
          <x14:cfRule type="containsText" priority="629" operator="containsText" id="{434B8E39-9FB5-45C8-A399-CC5908A03BA6}">
            <xm:f>NOT(ISERROR(SEARCH($H$167,N79)))</xm:f>
            <xm:f>$H$167</xm:f>
            <x14:dxf>
              <fill>
                <patternFill>
                  <bgColor rgb="FFFFFF00"/>
                </patternFill>
              </fill>
            </x14:dxf>
          </x14:cfRule>
          <x14:cfRule type="containsText" priority="630" operator="containsText" id="{7FEB6254-079A-4F61-9044-7ADDC52088A3}">
            <xm:f>NOT(ISERROR(SEARCH($H$168,N79)))</xm:f>
            <xm:f>$H$168</xm:f>
            <x14:dxf>
              <fill>
                <patternFill>
                  <bgColor rgb="FFFFC000"/>
                </patternFill>
              </fill>
            </x14:dxf>
          </x14:cfRule>
          <x14:cfRule type="containsText" priority="631" operator="containsText" id="{9AC0FE11-5077-448C-A546-C5521BD378EF}">
            <xm:f>NOT(ISERROR(SEARCH($H$169,N79)))</xm:f>
            <xm:f>$H$169</xm:f>
            <x14:dxf>
              <fill>
                <patternFill>
                  <bgColor rgb="FFFF0000"/>
                </patternFill>
              </fill>
            </x14:dxf>
          </x14:cfRule>
          <xm:sqref>N79</xm:sqref>
        </x14:conditionalFormatting>
        <x14:conditionalFormatting xmlns:xm="http://schemas.microsoft.com/office/excel/2006/main">
          <x14:cfRule type="containsText" priority="633" operator="containsText" id="{A04FE93A-FA2A-45CD-AAA1-865BFA490FCE}">
            <xm:f>NOT(ISERROR(SEARCH($I$166,O79)))</xm:f>
            <xm:f>$I$166</xm:f>
            <x14:dxf>
              <fill>
                <patternFill>
                  <bgColor theme="9" tint="-0.24994659260841701"/>
                </patternFill>
              </fill>
            </x14:dxf>
          </x14:cfRule>
          <x14:cfRule type="containsText" priority="634" operator="containsText" id="{705F7124-D6A5-492F-8C3B-7349300F6CFC}">
            <xm:f>NOT(ISERROR(SEARCH($I$167,O79)))</xm:f>
            <xm:f>$I$167</xm:f>
            <x14:dxf>
              <fill>
                <patternFill>
                  <bgColor rgb="FFFFC000"/>
                </patternFill>
              </fill>
            </x14:dxf>
          </x14:cfRule>
          <xm:sqref>O79</xm:sqref>
        </x14:conditionalFormatting>
        <x14:conditionalFormatting xmlns:xm="http://schemas.microsoft.com/office/excel/2006/main">
          <x14:cfRule type="containsText" priority="622" operator="containsText" id="{16B24051-7285-4F7A-92CE-0E8745A0E37F}">
            <xm:f>NOT(ISERROR(SEARCH($G$165,M79)))</xm:f>
            <xm:f>$G$165</xm:f>
            <x14:dxf>
              <fill>
                <patternFill>
                  <bgColor rgb="FF00B050"/>
                </patternFill>
              </fill>
            </x14:dxf>
          </x14:cfRule>
          <x14:cfRule type="containsText" priority="623" operator="containsText" id="{98638BEC-9878-43A0-83C3-4FD845618AEC}">
            <xm:f>NOT(ISERROR(SEARCH($G$166,M79)))</xm:f>
            <xm:f>$G$166</xm:f>
            <x14:dxf>
              <fill>
                <patternFill>
                  <bgColor rgb="FF92D050"/>
                </patternFill>
              </fill>
            </x14:dxf>
          </x14:cfRule>
          <x14:cfRule type="containsText" priority="624" operator="containsText" id="{C169E7DB-8359-45CE-A94A-FB5675B70657}">
            <xm:f>NOT(ISERROR(SEARCH($G$167,M79)))</xm:f>
            <xm:f>$G$167</xm:f>
            <x14:dxf>
              <fill>
                <patternFill>
                  <bgColor rgb="FFFFFF00"/>
                </patternFill>
              </fill>
            </x14:dxf>
          </x14:cfRule>
          <x14:cfRule type="containsText" priority="625" operator="containsText" id="{54F7F22E-378E-4045-B83A-D510543C0517}">
            <xm:f>NOT(ISERROR(SEARCH($G$168,M79)))</xm:f>
            <xm:f>$G$168</xm:f>
            <x14:dxf>
              <fill>
                <patternFill>
                  <bgColor rgb="FFFFC000"/>
                </patternFill>
              </fill>
            </x14:dxf>
          </x14:cfRule>
          <x14:cfRule type="containsText" priority="626" operator="containsText" id="{12827C20-AD90-4984-8759-B32E28436D3D}">
            <xm:f>NOT(ISERROR(SEARCH($G$169,M79)))</xm:f>
            <xm:f>$G$169</xm:f>
            <x14:dxf>
              <fill>
                <patternFill>
                  <bgColor rgb="FFFF0000"/>
                </patternFill>
              </fill>
            </x14:dxf>
          </x14:cfRule>
          <xm:sqref>M79:M81</xm:sqref>
        </x14:conditionalFormatting>
        <x14:conditionalFormatting xmlns:xm="http://schemas.microsoft.com/office/excel/2006/main">
          <x14:cfRule type="containsText" priority="614" operator="containsText" id="{F0EC3491-439B-4BDE-BD3B-A2CDD39B4938}">
            <xm:f>NOT(ISERROR(SEARCH($H$166,H86)))</xm:f>
            <xm:f>$H$166</xm:f>
            <x14:dxf>
              <fill>
                <patternFill>
                  <bgColor rgb="FF92D050"/>
                </patternFill>
              </fill>
            </x14:dxf>
          </x14:cfRule>
          <x14:cfRule type="containsText" priority="615" operator="containsText" id="{9AF57E28-22A2-4588-9306-5D068E9D838C}">
            <xm:f>NOT(ISERROR(SEARCH($H$167,H86)))</xm:f>
            <xm:f>$H$167</xm:f>
            <x14:dxf>
              <fill>
                <patternFill>
                  <bgColor rgb="FFFFFF00"/>
                </patternFill>
              </fill>
            </x14:dxf>
          </x14:cfRule>
          <x14:cfRule type="containsText" priority="616" operator="containsText" id="{9DFE580C-A6ED-4D44-81AE-F16707D273E2}">
            <xm:f>NOT(ISERROR(SEARCH($H$168,H86)))</xm:f>
            <xm:f>$H$168</xm:f>
            <x14:dxf>
              <fill>
                <patternFill>
                  <bgColor rgb="FFFFC000"/>
                </patternFill>
              </fill>
            </x14:dxf>
          </x14:cfRule>
          <x14:cfRule type="containsText" priority="617" operator="containsText" id="{9DA30E69-085F-4022-AEFE-65A49B319A95}">
            <xm:f>NOT(ISERROR(SEARCH($H$169,H86)))</xm:f>
            <xm:f>$H$169</xm:f>
            <x14:dxf>
              <fill>
                <patternFill>
                  <bgColor rgb="FFFF0000"/>
                </patternFill>
              </fill>
            </x14:dxf>
          </x14:cfRule>
          <xm:sqref>H86</xm:sqref>
        </x14:conditionalFormatting>
        <x14:conditionalFormatting xmlns:xm="http://schemas.microsoft.com/office/excel/2006/main">
          <x14:cfRule type="containsText" priority="619" operator="containsText" id="{AE4960AD-8ED8-4850-8764-CC503B6E92C2}">
            <xm:f>NOT(ISERROR(SEARCH($I$166,I86)))</xm:f>
            <xm:f>$I$166</xm:f>
            <x14:dxf>
              <fill>
                <patternFill>
                  <bgColor theme="9" tint="-0.24994659260841701"/>
                </patternFill>
              </fill>
            </x14:dxf>
          </x14:cfRule>
          <x14:cfRule type="containsText" priority="620" operator="containsText" id="{A1772143-F630-41C9-B6DC-82CAB761476A}">
            <xm:f>NOT(ISERROR(SEARCH($I$167,I86)))</xm:f>
            <xm:f>$I$167</xm:f>
            <x14:dxf>
              <fill>
                <patternFill>
                  <bgColor rgb="FFFFC000"/>
                </patternFill>
              </fill>
            </x14:dxf>
          </x14:cfRule>
          <xm:sqref>I86</xm:sqref>
        </x14:conditionalFormatting>
        <x14:conditionalFormatting xmlns:xm="http://schemas.microsoft.com/office/excel/2006/main">
          <x14:cfRule type="containsText" priority="608" operator="containsText" id="{1147AE58-619E-4643-B530-25D018EC9494}">
            <xm:f>NOT(ISERROR(SEARCH($G$165,G86)))</xm:f>
            <xm:f>$G$165</xm:f>
            <x14:dxf>
              <fill>
                <patternFill>
                  <bgColor rgb="FF00B050"/>
                </patternFill>
              </fill>
            </x14:dxf>
          </x14:cfRule>
          <x14:cfRule type="containsText" priority="609" operator="containsText" id="{1E24B51B-D564-44D0-80D2-AB825D410536}">
            <xm:f>NOT(ISERROR(SEARCH($G$166,G86)))</xm:f>
            <xm:f>$G$166</xm:f>
            <x14:dxf>
              <fill>
                <patternFill>
                  <bgColor rgb="FF92D050"/>
                </patternFill>
              </fill>
            </x14:dxf>
          </x14:cfRule>
          <x14:cfRule type="containsText" priority="610" operator="containsText" id="{5066C97E-4B75-4ED0-8365-F6D0DB5150D5}">
            <xm:f>NOT(ISERROR(SEARCH($G$167,G86)))</xm:f>
            <xm:f>$G$167</xm:f>
            <x14:dxf>
              <fill>
                <patternFill>
                  <bgColor rgb="FFFFFF00"/>
                </patternFill>
              </fill>
            </x14:dxf>
          </x14:cfRule>
          <x14:cfRule type="containsText" priority="611" operator="containsText" id="{24CA0619-9B9F-4B4F-BED0-F55C0570A738}">
            <xm:f>NOT(ISERROR(SEARCH($G$168,G86)))</xm:f>
            <xm:f>$G$168</xm:f>
            <x14:dxf>
              <fill>
                <patternFill>
                  <bgColor rgb="FFFFC000"/>
                </patternFill>
              </fill>
            </x14:dxf>
          </x14:cfRule>
          <x14:cfRule type="containsText" priority="612" operator="containsText" id="{6B16FECD-E691-4117-96C6-07DA44DE6552}">
            <xm:f>NOT(ISERROR(SEARCH($G$169,G86)))</xm:f>
            <xm:f>$G$169</xm:f>
            <x14:dxf>
              <fill>
                <patternFill>
                  <bgColor rgb="FFFF0000"/>
                </patternFill>
              </fill>
            </x14:dxf>
          </x14:cfRule>
          <xm:sqref>G86:G88</xm:sqref>
        </x14:conditionalFormatting>
        <x14:conditionalFormatting xmlns:xm="http://schemas.microsoft.com/office/excel/2006/main">
          <x14:cfRule type="containsText" priority="604" operator="containsText" id="{2498E2C5-1C52-4275-9A95-0D85D7251A38}">
            <xm:f>NOT(ISERROR(SEARCH($H$166,N86)))</xm:f>
            <xm:f>$H$166</xm:f>
            <x14:dxf>
              <fill>
                <patternFill>
                  <bgColor rgb="FF92D050"/>
                </patternFill>
              </fill>
            </x14:dxf>
          </x14:cfRule>
          <x14:cfRule type="containsText" priority="605" operator="containsText" id="{BB79AE14-710C-40EF-9982-2B6C921718F5}">
            <xm:f>NOT(ISERROR(SEARCH($H$167,N86)))</xm:f>
            <xm:f>$H$167</xm:f>
            <x14:dxf>
              <fill>
                <patternFill>
                  <bgColor rgb="FFFFFF00"/>
                </patternFill>
              </fill>
            </x14:dxf>
          </x14:cfRule>
          <x14:cfRule type="containsText" priority="606" operator="containsText" id="{F1952C94-2CD5-415A-8A2C-BDCAC5BFBEAD}">
            <xm:f>NOT(ISERROR(SEARCH($H$168,N86)))</xm:f>
            <xm:f>$H$168</xm:f>
            <x14:dxf>
              <fill>
                <patternFill>
                  <bgColor rgb="FFFFC000"/>
                </patternFill>
              </fill>
            </x14:dxf>
          </x14:cfRule>
          <x14:cfRule type="containsText" priority="607" operator="containsText" id="{39D96005-727E-49CE-A3B2-6E04DC361935}">
            <xm:f>NOT(ISERROR(SEARCH($H$169,N86)))</xm:f>
            <xm:f>$H$169</xm:f>
            <x14:dxf>
              <fill>
                <patternFill>
                  <bgColor rgb="FFFF0000"/>
                </patternFill>
              </fill>
            </x14:dxf>
          </x14:cfRule>
          <xm:sqref>N86</xm:sqref>
        </x14:conditionalFormatting>
        <x14:conditionalFormatting xmlns:xm="http://schemas.microsoft.com/office/excel/2006/main">
          <x14:cfRule type="containsText" priority="598" operator="containsText" id="{E483203A-9A19-4FAB-882E-BED7FA142750}">
            <xm:f>NOT(ISERROR(SEARCH($G$165,M86)))</xm:f>
            <xm:f>$G$165</xm:f>
            <x14:dxf>
              <fill>
                <patternFill>
                  <bgColor rgb="FF00B050"/>
                </patternFill>
              </fill>
            </x14:dxf>
          </x14:cfRule>
          <x14:cfRule type="containsText" priority="599" operator="containsText" id="{5C478429-2FB5-4232-8C1C-C2EF389358CD}">
            <xm:f>NOT(ISERROR(SEARCH($G$166,M86)))</xm:f>
            <xm:f>$G$166</xm:f>
            <x14:dxf>
              <fill>
                <patternFill>
                  <bgColor rgb="FF92D050"/>
                </patternFill>
              </fill>
            </x14:dxf>
          </x14:cfRule>
          <x14:cfRule type="containsText" priority="600" operator="containsText" id="{40122B58-F391-4E9B-AFDB-8AA20C92520A}">
            <xm:f>NOT(ISERROR(SEARCH($G$167,M86)))</xm:f>
            <xm:f>$G$167</xm:f>
            <x14:dxf>
              <fill>
                <patternFill>
                  <bgColor rgb="FFFFFF00"/>
                </patternFill>
              </fill>
            </x14:dxf>
          </x14:cfRule>
          <x14:cfRule type="containsText" priority="601" operator="containsText" id="{B124DDA9-8A58-4527-978C-7E30D3D67392}">
            <xm:f>NOT(ISERROR(SEARCH($G$168,M86)))</xm:f>
            <xm:f>$G$168</xm:f>
            <x14:dxf>
              <fill>
                <patternFill>
                  <bgColor rgb="FFFFC000"/>
                </patternFill>
              </fill>
            </x14:dxf>
          </x14:cfRule>
          <x14:cfRule type="containsText" priority="602" operator="containsText" id="{49130917-AFEE-4E67-951D-ECD07BF919B3}">
            <xm:f>NOT(ISERROR(SEARCH($G$169,M86)))</xm:f>
            <xm:f>$G$169</xm:f>
            <x14:dxf>
              <fill>
                <patternFill>
                  <bgColor rgb="FFFF0000"/>
                </patternFill>
              </fill>
            </x14:dxf>
          </x14:cfRule>
          <xm:sqref>M86:M88</xm:sqref>
        </x14:conditionalFormatting>
        <x14:conditionalFormatting xmlns:xm="http://schemas.microsoft.com/office/excel/2006/main">
          <x14:cfRule type="containsText" priority="593" operator="containsText" id="{4102A2F9-90F5-4B3C-AE3B-F9731C03AF79}">
            <xm:f>NOT(ISERROR(SEARCH($G$169,G89)))</xm:f>
            <xm:f>$G$169</xm:f>
            <x14:dxf>
              <fill>
                <patternFill>
                  <bgColor rgb="FFFF0000"/>
                </patternFill>
              </fill>
            </x14:dxf>
          </x14:cfRule>
          <x14:cfRule type="containsText" priority="594" operator="containsText" id="{30A169B9-BCF9-4462-997D-1D461AEC42A5}">
            <xm:f>NOT(ISERROR(SEARCH($G$168,G89)))</xm:f>
            <xm:f>$G$168</xm:f>
            <x14:dxf>
              <fill>
                <patternFill>
                  <bgColor rgb="FFFFC000"/>
                </patternFill>
              </fill>
            </x14:dxf>
          </x14:cfRule>
          <x14:cfRule type="containsText" priority="595" operator="containsText" id="{972B67E1-6AC8-41D3-85A9-BD3CD95F0C1E}">
            <xm:f>NOT(ISERROR(SEARCH($G$167,G89)))</xm:f>
            <xm:f>$G$167</xm:f>
            <x14:dxf>
              <fill>
                <patternFill>
                  <bgColor rgb="FFFFFF00"/>
                </patternFill>
              </fill>
            </x14:dxf>
          </x14:cfRule>
          <x14:cfRule type="containsText" priority="596" operator="containsText" id="{70ECA720-22E7-47CF-8CAF-5193B38AEF5A}">
            <xm:f>NOT(ISERROR(SEARCH($G$166,G89)))</xm:f>
            <xm:f>$G$166</xm:f>
            <x14:dxf>
              <fill>
                <patternFill>
                  <bgColor rgb="FF92D050"/>
                </patternFill>
              </fill>
            </x14:dxf>
          </x14:cfRule>
          <x14:cfRule type="containsText" priority="597" operator="containsText" id="{18735758-CE15-4953-A10F-233BE785760C}">
            <xm:f>NOT(ISERROR(SEARCH($G$165,G89)))</xm:f>
            <xm:f>$G$165</xm:f>
            <x14:dxf>
              <fill>
                <patternFill>
                  <bgColor rgb="FF00B050"/>
                </patternFill>
              </fill>
            </x14:dxf>
          </x14:cfRule>
          <xm:sqref>G89</xm:sqref>
        </x14:conditionalFormatting>
        <x14:conditionalFormatting xmlns:xm="http://schemas.microsoft.com/office/excel/2006/main">
          <x14:cfRule type="containsText" priority="584" operator="containsText" id="{7F48AEBF-732F-46B7-8C9D-2F4BF88A78C9}">
            <xm:f>NOT(ISERROR(SEARCH($H$169,H89)))</xm:f>
            <xm:f>$H$169</xm:f>
            <x14:dxf>
              <fill>
                <patternFill>
                  <bgColor rgb="FFFF0000"/>
                </patternFill>
              </fill>
            </x14:dxf>
          </x14:cfRule>
          <x14:cfRule type="containsText" priority="585" operator="containsText" id="{51E6443F-A07B-4C63-905E-C3690A661EC9}">
            <xm:f>NOT(ISERROR(SEARCH($H$168,H89)))</xm:f>
            <xm:f>$H$168</xm:f>
            <x14:dxf>
              <fill>
                <patternFill>
                  <bgColor rgb="FFFFC000"/>
                </patternFill>
              </fill>
            </x14:dxf>
          </x14:cfRule>
          <x14:cfRule type="containsText" priority="586" operator="containsText" id="{2A9AA969-37D2-4288-B9C7-C33C62FE041B}">
            <xm:f>NOT(ISERROR(SEARCH($H$167,H89)))</xm:f>
            <xm:f>$H$167</xm:f>
            <x14:dxf>
              <fill>
                <patternFill>
                  <bgColor rgb="FFFFFF00"/>
                </patternFill>
              </fill>
            </x14:dxf>
          </x14:cfRule>
          <x14:cfRule type="containsText" priority="587" operator="containsText" id="{E4F9F7C0-DA0E-4935-88F2-801769BEA1A9}">
            <xm:f>NOT(ISERROR(SEARCH($H$166,H89)))</xm:f>
            <xm:f>$H$166</xm:f>
            <x14:dxf>
              <fill>
                <patternFill>
                  <bgColor rgb="FF92D050"/>
                </patternFill>
              </fill>
            </x14:dxf>
          </x14:cfRule>
          <x14:cfRule type="containsText" priority="588" operator="containsText" id="{8E167265-C5FF-4B4E-9CE2-4826A1872222}">
            <xm:f>NOT(ISERROR(SEARCH($H$165,H89)))</xm:f>
            <xm:f>$H$165</xm:f>
            <x14:dxf>
              <fill>
                <patternFill>
                  <bgColor rgb="FF00B050"/>
                </patternFill>
              </fill>
            </x14:dxf>
          </x14:cfRule>
          <xm:sqref>H89</xm:sqref>
        </x14:conditionalFormatting>
        <x14:conditionalFormatting xmlns:xm="http://schemas.microsoft.com/office/excel/2006/main">
          <x14:cfRule type="containsText" priority="589" operator="containsText" id="{83BB290E-13E4-4079-A6A5-7743C9BDD71A}">
            <xm:f>NOT(ISERROR(SEARCH($I$168,I89)))</xm:f>
            <xm:f>$I$168</xm:f>
            <x14:dxf>
              <fill>
                <patternFill>
                  <bgColor rgb="FFFF0000"/>
                </patternFill>
              </fill>
            </x14:dxf>
          </x14:cfRule>
          <x14:cfRule type="containsText" priority="590" operator="containsText" id="{DE8136D7-0178-4E37-A332-7B68F39BC088}">
            <xm:f>NOT(ISERROR(SEARCH($I$167,I89)))</xm:f>
            <xm:f>$I$167</xm:f>
            <x14:dxf>
              <fill>
                <patternFill>
                  <bgColor theme="9" tint="-0.24994659260841701"/>
                </patternFill>
              </fill>
            </x14:dxf>
          </x14:cfRule>
          <x14:cfRule type="containsText" priority="591" operator="containsText" id="{DAB7832F-E5E3-460A-BE92-7CBC1D506BBB}">
            <xm:f>NOT(ISERROR(SEARCH($I$166,I89)))</xm:f>
            <xm:f>$I$166</xm:f>
            <x14:dxf>
              <fill>
                <patternFill>
                  <bgColor rgb="FFFFC000"/>
                </patternFill>
              </fill>
            </x14:dxf>
          </x14:cfRule>
          <x14:cfRule type="containsText" priority="592" operator="containsText" id="{5C171814-3E32-4D6F-A93F-EBB7DD04F20F}">
            <xm:f>NOT(ISERROR(SEARCH($I$165,I89)))</xm:f>
            <xm:f>$I$165</xm:f>
            <x14:dxf>
              <fill>
                <patternFill>
                  <bgColor rgb="FF00B050"/>
                </patternFill>
              </fill>
            </x14:dxf>
          </x14:cfRule>
          <xm:sqref>I89</xm:sqref>
        </x14:conditionalFormatting>
        <x14:conditionalFormatting xmlns:xm="http://schemas.microsoft.com/office/excel/2006/main">
          <x14:cfRule type="containsText" priority="579" operator="containsText" id="{117815B4-C2A0-41F1-90E5-A9B3C6D71427}">
            <xm:f>NOT(ISERROR(SEARCH($G$169,M89)))</xm:f>
            <xm:f>$G$169</xm:f>
            <x14:dxf>
              <fill>
                <patternFill>
                  <bgColor rgb="FFFF0000"/>
                </patternFill>
              </fill>
            </x14:dxf>
          </x14:cfRule>
          <x14:cfRule type="containsText" priority="580" operator="containsText" id="{E17F7057-387D-4110-ADE4-A162407E6184}">
            <xm:f>NOT(ISERROR(SEARCH($G$168,M89)))</xm:f>
            <xm:f>$G$168</xm:f>
            <x14:dxf>
              <fill>
                <patternFill>
                  <bgColor rgb="FFFFC000"/>
                </patternFill>
              </fill>
            </x14:dxf>
          </x14:cfRule>
          <x14:cfRule type="containsText" priority="581" operator="containsText" id="{1B959D11-7AAC-4497-87C8-4DF03F9D92EB}">
            <xm:f>NOT(ISERROR(SEARCH($G$167,M89)))</xm:f>
            <xm:f>$G$167</xm:f>
            <x14:dxf>
              <fill>
                <patternFill>
                  <bgColor rgb="FFFFFF00"/>
                </patternFill>
              </fill>
            </x14:dxf>
          </x14:cfRule>
          <x14:cfRule type="containsText" priority="582" operator="containsText" id="{6751BE33-E71C-40F0-817C-14A75A2E894B}">
            <xm:f>NOT(ISERROR(SEARCH($G$166,M89)))</xm:f>
            <xm:f>$G$166</xm:f>
            <x14:dxf>
              <fill>
                <patternFill>
                  <bgColor rgb="FF92D050"/>
                </patternFill>
              </fill>
            </x14:dxf>
          </x14:cfRule>
          <x14:cfRule type="containsText" priority="583" operator="containsText" id="{B783BD34-F629-49AB-B92A-A53F55C9BADF}">
            <xm:f>NOT(ISERROR(SEARCH($G$165,M89)))</xm:f>
            <xm:f>$G$165</xm:f>
            <x14:dxf>
              <fill>
                <patternFill>
                  <bgColor rgb="FF00B050"/>
                </patternFill>
              </fill>
            </x14:dxf>
          </x14:cfRule>
          <xm:sqref>M89</xm:sqref>
        </x14:conditionalFormatting>
        <x14:conditionalFormatting xmlns:xm="http://schemas.microsoft.com/office/excel/2006/main">
          <x14:cfRule type="containsText" priority="570" operator="containsText" id="{46071956-170F-4A1E-82DF-F09D2E6E8CE7}">
            <xm:f>NOT(ISERROR(SEARCH($H$169,N89)))</xm:f>
            <xm:f>$H$169</xm:f>
            <x14:dxf>
              <fill>
                <patternFill>
                  <bgColor rgb="FFFF0000"/>
                </patternFill>
              </fill>
            </x14:dxf>
          </x14:cfRule>
          <x14:cfRule type="containsText" priority="571" operator="containsText" id="{8E3813A3-7733-4D93-8CDA-1DA7BC29DE70}">
            <xm:f>NOT(ISERROR(SEARCH($H$168,N89)))</xm:f>
            <xm:f>$H$168</xm:f>
            <x14:dxf>
              <fill>
                <patternFill>
                  <bgColor rgb="FFFFC000"/>
                </patternFill>
              </fill>
            </x14:dxf>
          </x14:cfRule>
          <x14:cfRule type="containsText" priority="572" operator="containsText" id="{3318B2AF-6CF9-4BE0-9DD5-6FE83A070D5E}">
            <xm:f>NOT(ISERROR(SEARCH($H$167,N89)))</xm:f>
            <xm:f>$H$167</xm:f>
            <x14:dxf>
              <fill>
                <patternFill>
                  <bgColor rgb="FFFFFF00"/>
                </patternFill>
              </fill>
            </x14:dxf>
          </x14:cfRule>
          <x14:cfRule type="containsText" priority="573" operator="containsText" id="{F72B28B7-C216-473B-96E0-202F555EA7DD}">
            <xm:f>NOT(ISERROR(SEARCH($H$166,N89)))</xm:f>
            <xm:f>$H$166</xm:f>
            <x14:dxf>
              <fill>
                <patternFill>
                  <bgColor rgb="FF92D050"/>
                </patternFill>
              </fill>
            </x14:dxf>
          </x14:cfRule>
          <x14:cfRule type="containsText" priority="574" operator="containsText" id="{3A25F289-6A71-48A4-9B0A-9FF5B8B6946E}">
            <xm:f>NOT(ISERROR(SEARCH($H$165,N89)))</xm:f>
            <xm:f>$H$165</xm:f>
            <x14:dxf>
              <fill>
                <patternFill>
                  <bgColor rgb="FF00B050"/>
                </patternFill>
              </fill>
            </x14:dxf>
          </x14:cfRule>
          <xm:sqref>N89</xm:sqref>
        </x14:conditionalFormatting>
        <x14:conditionalFormatting xmlns:xm="http://schemas.microsoft.com/office/excel/2006/main">
          <x14:cfRule type="containsText" priority="575" operator="containsText" id="{79089AE5-FFB0-401B-9E3A-5CE4E9FA3BCB}">
            <xm:f>NOT(ISERROR(SEARCH($I$168,O89)))</xm:f>
            <xm:f>$I$168</xm:f>
            <x14:dxf>
              <fill>
                <patternFill>
                  <bgColor rgb="FFFF0000"/>
                </patternFill>
              </fill>
            </x14:dxf>
          </x14:cfRule>
          <x14:cfRule type="containsText" priority="576" operator="containsText" id="{745537DC-023F-4FD8-8183-175DEBFF4331}">
            <xm:f>NOT(ISERROR(SEARCH($I$167,O89)))</xm:f>
            <xm:f>$I$167</xm:f>
            <x14:dxf>
              <fill>
                <patternFill>
                  <bgColor theme="9" tint="-0.24994659260841701"/>
                </patternFill>
              </fill>
            </x14:dxf>
          </x14:cfRule>
          <x14:cfRule type="containsText" priority="577" operator="containsText" id="{35663744-E281-4F48-A6A7-8F6506101103}">
            <xm:f>NOT(ISERROR(SEARCH($I$166,O89)))</xm:f>
            <xm:f>$I$166</xm:f>
            <x14:dxf>
              <fill>
                <patternFill>
                  <bgColor rgb="FFFFC000"/>
                </patternFill>
              </fill>
            </x14:dxf>
          </x14:cfRule>
          <x14:cfRule type="containsText" priority="578" operator="containsText" id="{F3ABE165-5B4A-4735-A99B-88DAAA60ABAA}">
            <xm:f>NOT(ISERROR(SEARCH($I$165,O89)))</xm:f>
            <xm:f>$I$165</xm:f>
            <x14:dxf>
              <fill>
                <patternFill>
                  <bgColor rgb="FF00B050"/>
                </patternFill>
              </fill>
            </x14:dxf>
          </x14:cfRule>
          <xm:sqref>O89</xm:sqref>
        </x14:conditionalFormatting>
        <x14:conditionalFormatting xmlns:xm="http://schemas.microsoft.com/office/excel/2006/main">
          <x14:cfRule type="containsText" priority="566" operator="containsText" id="{C9DDF1D4-3B68-4FAE-9719-A39CA81E396D}">
            <xm:f>NOT(ISERROR(SEARCH($I$168,I95)))</xm:f>
            <xm:f>$I$168</xm:f>
            <x14:dxf>
              <fill>
                <patternFill>
                  <bgColor rgb="FFFF0000"/>
                </patternFill>
              </fill>
            </x14:dxf>
          </x14:cfRule>
          <x14:cfRule type="containsText" priority="567" operator="containsText" id="{4CC23999-FE82-4187-87CC-219728B1BA4F}">
            <xm:f>NOT(ISERROR(SEARCH($I$167,I95)))</xm:f>
            <xm:f>$I$167</xm:f>
            <x14:dxf>
              <fill>
                <patternFill>
                  <bgColor theme="9" tint="-0.24994659260841701"/>
                </patternFill>
              </fill>
            </x14:dxf>
          </x14:cfRule>
          <x14:cfRule type="containsText" priority="568" operator="containsText" id="{33605630-11CD-42EB-980C-47316BC5034F}">
            <xm:f>NOT(ISERROR(SEARCH($I$166,I95)))</xm:f>
            <xm:f>$I$166</xm:f>
            <x14:dxf>
              <fill>
                <patternFill>
                  <bgColor rgb="FFFFC000"/>
                </patternFill>
              </fill>
            </x14:dxf>
          </x14:cfRule>
          <x14:cfRule type="containsText" priority="569" operator="containsText" id="{2144F5B4-7FEE-4923-AB69-858AB785999A}">
            <xm:f>NOT(ISERROR(SEARCH($I$165,I95)))</xm:f>
            <xm:f>$I$165</xm:f>
            <x14:dxf>
              <fill>
                <patternFill>
                  <bgColor rgb="FF00B050"/>
                </patternFill>
              </fill>
            </x14:dxf>
          </x14:cfRule>
          <xm:sqref>I95:I103</xm:sqref>
        </x14:conditionalFormatting>
        <x14:conditionalFormatting xmlns:xm="http://schemas.microsoft.com/office/excel/2006/main">
          <x14:cfRule type="containsText" priority="556" operator="containsText" id="{DEDA38F8-CBDF-4170-802D-AC3BFDD51BA2}">
            <xm:f>NOT(ISERROR(SEARCH($G$169,G95)))</xm:f>
            <xm:f>$G$169</xm:f>
            <x14:dxf>
              <fill>
                <patternFill>
                  <bgColor rgb="FFFF0000"/>
                </patternFill>
              </fill>
            </x14:dxf>
          </x14:cfRule>
          <x14:cfRule type="containsText" priority="557" operator="containsText" id="{E8CBF6F7-93DE-461B-B7F7-67CBF4FABD07}">
            <xm:f>NOT(ISERROR(SEARCH($G$168,G95)))</xm:f>
            <xm:f>$G$168</xm:f>
            <x14:dxf>
              <fill>
                <patternFill>
                  <bgColor rgb="FFFFC000"/>
                </patternFill>
              </fill>
            </x14:dxf>
          </x14:cfRule>
          <x14:cfRule type="containsText" priority="558" operator="containsText" id="{D2E7E901-84A7-47FF-9F51-5399F2D4FAE3}">
            <xm:f>NOT(ISERROR(SEARCH($G$167,G95)))</xm:f>
            <xm:f>$G$167</xm:f>
            <x14:dxf>
              <fill>
                <patternFill>
                  <bgColor rgb="FFFFFF00"/>
                </patternFill>
              </fill>
            </x14:dxf>
          </x14:cfRule>
          <x14:cfRule type="containsText" priority="559" operator="containsText" id="{24FFBD51-F5A2-42D8-8A2B-1F5BCB514F3B}">
            <xm:f>NOT(ISERROR(SEARCH($G$166,G95)))</xm:f>
            <xm:f>$G$166</xm:f>
            <x14:dxf>
              <fill>
                <patternFill>
                  <bgColor rgb="FF92D050"/>
                </patternFill>
              </fill>
            </x14:dxf>
          </x14:cfRule>
          <x14:cfRule type="containsText" priority="560" operator="containsText" id="{38658413-3988-4D51-B535-88537BD9B5E0}">
            <xm:f>NOT(ISERROR(SEARCH($G$165,G95)))</xm:f>
            <xm:f>$G$165</xm:f>
            <x14:dxf>
              <fill>
                <patternFill>
                  <bgColor rgb="FF00B050"/>
                </patternFill>
              </fill>
            </x14:dxf>
          </x14:cfRule>
          <xm:sqref>G95:G103</xm:sqref>
        </x14:conditionalFormatting>
        <x14:conditionalFormatting xmlns:xm="http://schemas.microsoft.com/office/excel/2006/main">
          <x14:cfRule type="containsText" priority="561" operator="containsText" id="{C69F346E-158B-40F9-B445-6FE458D87C21}">
            <xm:f>NOT(ISERROR(SEARCH($H$169,H95)))</xm:f>
            <xm:f>$H$169</xm:f>
            <x14:dxf>
              <fill>
                <patternFill>
                  <bgColor rgb="FFFF0000"/>
                </patternFill>
              </fill>
            </x14:dxf>
          </x14:cfRule>
          <x14:cfRule type="containsText" priority="562" operator="containsText" id="{E65BE8CD-A55C-4B96-B301-8A1883139BE5}">
            <xm:f>NOT(ISERROR(SEARCH($H$168,H95)))</xm:f>
            <xm:f>$H$168</xm:f>
            <x14:dxf>
              <fill>
                <patternFill>
                  <bgColor rgb="FFFFC000"/>
                </patternFill>
              </fill>
            </x14:dxf>
          </x14:cfRule>
          <x14:cfRule type="containsText" priority="563" operator="containsText" id="{B8ECEB1A-3B45-41A1-9362-03EEFC363828}">
            <xm:f>NOT(ISERROR(SEARCH($H$167,H95)))</xm:f>
            <xm:f>$H$167</xm:f>
            <x14:dxf>
              <fill>
                <patternFill>
                  <bgColor rgb="FFFFFF00"/>
                </patternFill>
              </fill>
            </x14:dxf>
          </x14:cfRule>
          <x14:cfRule type="containsText" priority="564" operator="containsText" id="{77BBD2EB-66AB-479A-A5A7-BA450191D818}">
            <xm:f>NOT(ISERROR(SEARCH($H$166,H95)))</xm:f>
            <xm:f>$H$166</xm:f>
            <x14:dxf>
              <fill>
                <patternFill>
                  <bgColor rgb="FF92D050"/>
                </patternFill>
              </fill>
            </x14:dxf>
          </x14:cfRule>
          <x14:cfRule type="containsText" priority="565" operator="containsText" id="{2B95E183-6DBB-4C14-8B1F-C1295D83C6F3}">
            <xm:f>NOT(ISERROR(SEARCH($H$165,H95)))</xm:f>
            <xm:f>$H$165</xm:f>
            <x14:dxf>
              <fill>
                <patternFill>
                  <bgColor rgb="FF00B050"/>
                </patternFill>
              </fill>
            </x14:dxf>
          </x14:cfRule>
          <xm:sqref>H95:H103</xm:sqref>
        </x14:conditionalFormatting>
        <x14:conditionalFormatting xmlns:xm="http://schemas.microsoft.com/office/excel/2006/main">
          <x14:cfRule type="containsText" priority="552" operator="containsText" id="{89C4A693-335B-4E20-B953-60F7885DC2A6}">
            <xm:f>NOT(ISERROR(SEARCH($I$168,O95)))</xm:f>
            <xm:f>$I$168</xm:f>
            <x14:dxf>
              <fill>
                <patternFill>
                  <bgColor rgb="FFFF0000"/>
                </patternFill>
              </fill>
            </x14:dxf>
          </x14:cfRule>
          <x14:cfRule type="containsText" priority="553" operator="containsText" id="{52F20184-4299-42E7-BEBC-E0424EDB5730}">
            <xm:f>NOT(ISERROR(SEARCH($I$167,O95)))</xm:f>
            <xm:f>$I$167</xm:f>
            <x14:dxf>
              <fill>
                <patternFill>
                  <bgColor theme="9" tint="-0.24994659260841701"/>
                </patternFill>
              </fill>
            </x14:dxf>
          </x14:cfRule>
          <x14:cfRule type="containsText" priority="554" operator="containsText" id="{EFD602C5-78CB-4FC1-B0EB-5242C6B12BC6}">
            <xm:f>NOT(ISERROR(SEARCH($I$166,O95)))</xm:f>
            <xm:f>$I$166</xm:f>
            <x14:dxf>
              <fill>
                <patternFill>
                  <bgColor rgb="FFFFC000"/>
                </patternFill>
              </fill>
            </x14:dxf>
          </x14:cfRule>
          <x14:cfRule type="containsText" priority="555" operator="containsText" id="{0FF75231-38C4-4BAC-B442-63168D63504A}">
            <xm:f>NOT(ISERROR(SEARCH($I$165,O95)))</xm:f>
            <xm:f>$I$165</xm:f>
            <x14:dxf>
              <fill>
                <patternFill>
                  <bgColor rgb="FF00B050"/>
                </patternFill>
              </fill>
            </x14:dxf>
          </x14:cfRule>
          <xm:sqref>O95:O103</xm:sqref>
        </x14:conditionalFormatting>
        <x14:conditionalFormatting xmlns:xm="http://schemas.microsoft.com/office/excel/2006/main">
          <x14:cfRule type="containsText" priority="542" operator="containsText" id="{97CA4D64-0BFE-4810-A8A5-94A143401DE5}">
            <xm:f>NOT(ISERROR(SEARCH($G$169,M95)))</xm:f>
            <xm:f>$G$169</xm:f>
            <x14:dxf>
              <fill>
                <patternFill>
                  <bgColor rgb="FFFF0000"/>
                </patternFill>
              </fill>
            </x14:dxf>
          </x14:cfRule>
          <x14:cfRule type="containsText" priority="543" operator="containsText" id="{69B00476-87EC-4390-BE83-30398DEE28D6}">
            <xm:f>NOT(ISERROR(SEARCH($G$168,M95)))</xm:f>
            <xm:f>$G$168</xm:f>
            <x14:dxf>
              <fill>
                <patternFill>
                  <bgColor rgb="FFFFC000"/>
                </patternFill>
              </fill>
            </x14:dxf>
          </x14:cfRule>
          <x14:cfRule type="containsText" priority="544" operator="containsText" id="{1C90C24E-ED1D-45E4-BC9C-175E2D37A404}">
            <xm:f>NOT(ISERROR(SEARCH($G$167,M95)))</xm:f>
            <xm:f>$G$167</xm:f>
            <x14:dxf>
              <fill>
                <patternFill>
                  <bgColor rgb="FFFFFF00"/>
                </patternFill>
              </fill>
            </x14:dxf>
          </x14:cfRule>
          <x14:cfRule type="containsText" priority="545" operator="containsText" id="{F1846FFF-68E7-4D54-A8D3-51CDB18C599A}">
            <xm:f>NOT(ISERROR(SEARCH($G$166,M95)))</xm:f>
            <xm:f>$G$166</xm:f>
            <x14:dxf>
              <fill>
                <patternFill>
                  <bgColor rgb="FF92D050"/>
                </patternFill>
              </fill>
            </x14:dxf>
          </x14:cfRule>
          <x14:cfRule type="containsText" priority="546" operator="containsText" id="{2F0CAFBB-12F2-4458-B16D-BEE870166025}">
            <xm:f>NOT(ISERROR(SEARCH($G$165,M95)))</xm:f>
            <xm:f>$G$165</xm:f>
            <x14:dxf>
              <fill>
                <patternFill>
                  <bgColor rgb="FF00B050"/>
                </patternFill>
              </fill>
            </x14:dxf>
          </x14:cfRule>
          <xm:sqref>M95:M103</xm:sqref>
        </x14:conditionalFormatting>
        <x14:conditionalFormatting xmlns:xm="http://schemas.microsoft.com/office/excel/2006/main">
          <x14:cfRule type="containsText" priority="547" operator="containsText" id="{0E6AEA64-30A1-4540-B268-D4F75C12EC98}">
            <xm:f>NOT(ISERROR(SEARCH($H$169,N95)))</xm:f>
            <xm:f>$H$169</xm:f>
            <x14:dxf>
              <fill>
                <patternFill>
                  <bgColor rgb="FFFF0000"/>
                </patternFill>
              </fill>
            </x14:dxf>
          </x14:cfRule>
          <x14:cfRule type="containsText" priority="548" operator="containsText" id="{20BC6F32-FD22-476A-B016-45C608859CA9}">
            <xm:f>NOT(ISERROR(SEARCH($H$168,N95)))</xm:f>
            <xm:f>$H$168</xm:f>
            <x14:dxf>
              <fill>
                <patternFill>
                  <bgColor rgb="FFFFC000"/>
                </patternFill>
              </fill>
            </x14:dxf>
          </x14:cfRule>
          <x14:cfRule type="containsText" priority="549" operator="containsText" id="{B5022F5F-3537-4EAF-9984-5AA3B1B3ABD0}">
            <xm:f>NOT(ISERROR(SEARCH($H$167,N95)))</xm:f>
            <xm:f>$H$167</xm:f>
            <x14:dxf>
              <fill>
                <patternFill>
                  <bgColor rgb="FFFFFF00"/>
                </patternFill>
              </fill>
            </x14:dxf>
          </x14:cfRule>
          <x14:cfRule type="containsText" priority="550" operator="containsText" id="{4512147D-717C-44AD-BFFE-CF8ACA9D475E}">
            <xm:f>NOT(ISERROR(SEARCH($H$166,N95)))</xm:f>
            <xm:f>$H$166</xm:f>
            <x14:dxf>
              <fill>
                <patternFill>
                  <bgColor rgb="FF92D050"/>
                </patternFill>
              </fill>
            </x14:dxf>
          </x14:cfRule>
          <x14:cfRule type="containsText" priority="551" operator="containsText" id="{F6C80143-ABEF-499F-86DE-DE2D8BECF661}">
            <xm:f>NOT(ISERROR(SEARCH($H$165,N95)))</xm:f>
            <xm:f>$H$165</xm:f>
            <x14:dxf>
              <fill>
                <patternFill>
                  <bgColor rgb="FF00B050"/>
                </patternFill>
              </fill>
            </x14:dxf>
          </x14:cfRule>
          <xm:sqref>N95:N103</xm:sqref>
        </x14:conditionalFormatting>
        <x14:conditionalFormatting xmlns:xm="http://schemas.microsoft.com/office/excel/2006/main">
          <x14:cfRule type="containsText" priority="538" operator="containsText" id="{63CBF819-7F6B-4178-B5F1-5C9A39705BCD}">
            <xm:f>NOT(ISERROR(SEARCH($I$168,I104)))</xm:f>
            <xm:f>$I$168</xm:f>
            <x14:dxf>
              <fill>
                <patternFill>
                  <bgColor rgb="FFFF0000"/>
                </patternFill>
              </fill>
            </x14:dxf>
          </x14:cfRule>
          <x14:cfRule type="containsText" priority="539" operator="containsText" id="{5C1259BD-16F7-4A52-8436-F9C49E993B7C}">
            <xm:f>NOT(ISERROR(SEARCH($I$167,I104)))</xm:f>
            <xm:f>$I$167</xm:f>
            <x14:dxf>
              <fill>
                <patternFill>
                  <bgColor theme="9" tint="-0.24994659260841701"/>
                </patternFill>
              </fill>
            </x14:dxf>
          </x14:cfRule>
          <x14:cfRule type="containsText" priority="540" operator="containsText" id="{F1A6D448-DBA0-44D0-A250-8DD8E3D138D8}">
            <xm:f>NOT(ISERROR(SEARCH($I$166,I104)))</xm:f>
            <xm:f>$I$166</xm:f>
            <x14:dxf>
              <fill>
                <patternFill>
                  <bgColor rgb="FFFFC000"/>
                </patternFill>
              </fill>
            </x14:dxf>
          </x14:cfRule>
          <x14:cfRule type="containsText" priority="541" operator="containsText" id="{18E84182-66DA-4B88-BF96-E576F1997027}">
            <xm:f>NOT(ISERROR(SEARCH($I$165,I104)))</xm:f>
            <xm:f>$I$165</xm:f>
            <x14:dxf>
              <fill>
                <patternFill>
                  <bgColor rgb="FF00B050"/>
                </patternFill>
              </fill>
            </x14:dxf>
          </x14:cfRule>
          <xm:sqref>I104:I109</xm:sqref>
        </x14:conditionalFormatting>
        <x14:conditionalFormatting xmlns:xm="http://schemas.microsoft.com/office/excel/2006/main">
          <x14:cfRule type="containsText" priority="528" operator="containsText" id="{EF911099-6E8E-4D07-92B2-2D0FA8FACEA2}">
            <xm:f>NOT(ISERROR(SEARCH($G$169,G104)))</xm:f>
            <xm:f>$G$169</xm:f>
            <x14:dxf>
              <fill>
                <patternFill>
                  <bgColor rgb="FFFF0000"/>
                </patternFill>
              </fill>
            </x14:dxf>
          </x14:cfRule>
          <x14:cfRule type="containsText" priority="529" operator="containsText" id="{135722D0-B015-4BF8-8F07-1DAD872DBBB6}">
            <xm:f>NOT(ISERROR(SEARCH($G$168,G104)))</xm:f>
            <xm:f>$G$168</xm:f>
            <x14:dxf>
              <fill>
                <patternFill>
                  <bgColor rgb="FFFFC000"/>
                </patternFill>
              </fill>
            </x14:dxf>
          </x14:cfRule>
          <x14:cfRule type="containsText" priority="530" operator="containsText" id="{FAD2E993-4EAC-4E93-8093-287E1E8AA606}">
            <xm:f>NOT(ISERROR(SEARCH($G$167,G104)))</xm:f>
            <xm:f>$G$167</xm:f>
            <x14:dxf>
              <fill>
                <patternFill>
                  <bgColor rgb="FFFFFF00"/>
                </patternFill>
              </fill>
            </x14:dxf>
          </x14:cfRule>
          <x14:cfRule type="containsText" priority="531" operator="containsText" id="{FF915E2D-86DA-45DF-87A4-C97206F4AB16}">
            <xm:f>NOT(ISERROR(SEARCH($G$166,G104)))</xm:f>
            <xm:f>$G$166</xm:f>
            <x14:dxf>
              <fill>
                <patternFill>
                  <bgColor rgb="FF92D050"/>
                </patternFill>
              </fill>
            </x14:dxf>
          </x14:cfRule>
          <x14:cfRule type="containsText" priority="532" operator="containsText" id="{7EC48714-F79E-442C-90D0-1C3844336741}">
            <xm:f>NOT(ISERROR(SEARCH($G$165,G104)))</xm:f>
            <xm:f>$G$165</xm:f>
            <x14:dxf>
              <fill>
                <patternFill>
                  <bgColor rgb="FF00B050"/>
                </patternFill>
              </fill>
            </x14:dxf>
          </x14:cfRule>
          <xm:sqref>G104:G109</xm:sqref>
        </x14:conditionalFormatting>
        <x14:conditionalFormatting xmlns:xm="http://schemas.microsoft.com/office/excel/2006/main">
          <x14:cfRule type="containsText" priority="533" operator="containsText" id="{AAF261FA-E353-4A72-8F48-36F4783A934A}">
            <xm:f>NOT(ISERROR(SEARCH($H$169,H104)))</xm:f>
            <xm:f>$H$169</xm:f>
            <x14:dxf>
              <fill>
                <patternFill>
                  <bgColor rgb="FFFF0000"/>
                </patternFill>
              </fill>
            </x14:dxf>
          </x14:cfRule>
          <x14:cfRule type="containsText" priority="534" operator="containsText" id="{80BF6F4C-AC40-49F3-B9E7-699238BC84AD}">
            <xm:f>NOT(ISERROR(SEARCH($H$168,H104)))</xm:f>
            <xm:f>$H$168</xm:f>
            <x14:dxf>
              <fill>
                <patternFill>
                  <bgColor rgb="FFFFC000"/>
                </patternFill>
              </fill>
            </x14:dxf>
          </x14:cfRule>
          <x14:cfRule type="containsText" priority="535" operator="containsText" id="{B0850114-AEEA-454B-9C7D-57799E62DE95}">
            <xm:f>NOT(ISERROR(SEARCH($H$167,H104)))</xm:f>
            <xm:f>$H$167</xm:f>
            <x14:dxf>
              <fill>
                <patternFill>
                  <bgColor rgb="FFFFFF00"/>
                </patternFill>
              </fill>
            </x14:dxf>
          </x14:cfRule>
          <x14:cfRule type="containsText" priority="536" operator="containsText" id="{AE60AEF0-34DB-45AA-AB94-8DECFE6BAD9E}">
            <xm:f>NOT(ISERROR(SEARCH($H$166,H104)))</xm:f>
            <xm:f>$H$166</xm:f>
            <x14:dxf>
              <fill>
                <patternFill>
                  <bgColor rgb="FF92D050"/>
                </patternFill>
              </fill>
            </x14:dxf>
          </x14:cfRule>
          <x14:cfRule type="containsText" priority="537" operator="containsText" id="{5D9AED17-1D2A-404E-B8ED-6DCBF882D26A}">
            <xm:f>NOT(ISERROR(SEARCH($H$165,H104)))</xm:f>
            <xm:f>$H$165</xm:f>
            <x14:dxf>
              <fill>
                <patternFill>
                  <bgColor rgb="FF00B050"/>
                </patternFill>
              </fill>
            </x14:dxf>
          </x14:cfRule>
          <xm:sqref>H104:H109</xm:sqref>
        </x14:conditionalFormatting>
        <x14:conditionalFormatting xmlns:xm="http://schemas.microsoft.com/office/excel/2006/main">
          <x14:cfRule type="containsText" priority="524" operator="containsText" id="{D521C8BE-E28C-4A0C-998B-CA6B9537B4DD}">
            <xm:f>NOT(ISERROR(SEARCH($I$168,O104)))</xm:f>
            <xm:f>$I$168</xm:f>
            <x14:dxf>
              <fill>
                <patternFill>
                  <bgColor rgb="FFFF0000"/>
                </patternFill>
              </fill>
            </x14:dxf>
          </x14:cfRule>
          <x14:cfRule type="containsText" priority="525" operator="containsText" id="{79D8C272-4E5E-41DB-84E4-F06B3B26537E}">
            <xm:f>NOT(ISERROR(SEARCH($I$167,O104)))</xm:f>
            <xm:f>$I$167</xm:f>
            <x14:dxf>
              <fill>
                <patternFill>
                  <bgColor theme="9" tint="-0.24994659260841701"/>
                </patternFill>
              </fill>
            </x14:dxf>
          </x14:cfRule>
          <x14:cfRule type="containsText" priority="526" operator="containsText" id="{1E70A896-2C03-48BC-8C91-46A16BDCAE54}">
            <xm:f>NOT(ISERROR(SEARCH($I$166,O104)))</xm:f>
            <xm:f>$I$166</xm:f>
            <x14:dxf>
              <fill>
                <patternFill>
                  <bgColor rgb="FFFFC000"/>
                </patternFill>
              </fill>
            </x14:dxf>
          </x14:cfRule>
          <x14:cfRule type="containsText" priority="527" operator="containsText" id="{8B707624-5E3E-4C6E-80E9-15AED78C4356}">
            <xm:f>NOT(ISERROR(SEARCH($I$165,O104)))</xm:f>
            <xm:f>$I$165</xm:f>
            <x14:dxf>
              <fill>
                <patternFill>
                  <bgColor rgb="FF00B050"/>
                </patternFill>
              </fill>
            </x14:dxf>
          </x14:cfRule>
          <xm:sqref>O104:O109</xm:sqref>
        </x14:conditionalFormatting>
        <x14:conditionalFormatting xmlns:xm="http://schemas.microsoft.com/office/excel/2006/main">
          <x14:cfRule type="containsText" priority="514" operator="containsText" id="{74D187C4-3D90-4963-AB59-1C5186E40E7B}">
            <xm:f>NOT(ISERROR(SEARCH($G$169,M104)))</xm:f>
            <xm:f>$G$169</xm:f>
            <x14:dxf>
              <fill>
                <patternFill>
                  <bgColor rgb="FFFF0000"/>
                </patternFill>
              </fill>
            </x14:dxf>
          </x14:cfRule>
          <x14:cfRule type="containsText" priority="515" operator="containsText" id="{E8963B1E-DA0A-4CBF-AB63-FC266C64905B}">
            <xm:f>NOT(ISERROR(SEARCH($G$168,M104)))</xm:f>
            <xm:f>$G$168</xm:f>
            <x14:dxf>
              <fill>
                <patternFill>
                  <bgColor rgb="FFFFC000"/>
                </patternFill>
              </fill>
            </x14:dxf>
          </x14:cfRule>
          <x14:cfRule type="containsText" priority="516" operator="containsText" id="{C894E14B-5228-4250-88E2-1664087510BB}">
            <xm:f>NOT(ISERROR(SEARCH($G$167,M104)))</xm:f>
            <xm:f>$G$167</xm:f>
            <x14:dxf>
              <fill>
                <patternFill>
                  <bgColor rgb="FFFFFF00"/>
                </patternFill>
              </fill>
            </x14:dxf>
          </x14:cfRule>
          <x14:cfRule type="containsText" priority="517" operator="containsText" id="{CFE09EBB-9A00-4807-A914-4791894279BC}">
            <xm:f>NOT(ISERROR(SEARCH($G$166,M104)))</xm:f>
            <xm:f>$G$166</xm:f>
            <x14:dxf>
              <fill>
                <patternFill>
                  <bgColor rgb="FF92D050"/>
                </patternFill>
              </fill>
            </x14:dxf>
          </x14:cfRule>
          <x14:cfRule type="containsText" priority="518" operator="containsText" id="{71F49AD9-A844-40F1-9CDA-D34D15C1BF36}">
            <xm:f>NOT(ISERROR(SEARCH($G$165,M104)))</xm:f>
            <xm:f>$G$165</xm:f>
            <x14:dxf>
              <fill>
                <patternFill>
                  <bgColor rgb="FF00B050"/>
                </patternFill>
              </fill>
            </x14:dxf>
          </x14:cfRule>
          <xm:sqref>M104:M109</xm:sqref>
        </x14:conditionalFormatting>
        <x14:conditionalFormatting xmlns:xm="http://schemas.microsoft.com/office/excel/2006/main">
          <x14:cfRule type="containsText" priority="519" operator="containsText" id="{D05404B1-B742-49A9-A3B2-F3BBF0BBB01B}">
            <xm:f>NOT(ISERROR(SEARCH($H$169,N104)))</xm:f>
            <xm:f>$H$169</xm:f>
            <x14:dxf>
              <fill>
                <patternFill>
                  <bgColor rgb="FFFF0000"/>
                </patternFill>
              </fill>
            </x14:dxf>
          </x14:cfRule>
          <x14:cfRule type="containsText" priority="520" operator="containsText" id="{778AEA16-28A8-43AC-B561-22D046473F63}">
            <xm:f>NOT(ISERROR(SEARCH($H$168,N104)))</xm:f>
            <xm:f>$H$168</xm:f>
            <x14:dxf>
              <fill>
                <patternFill>
                  <bgColor rgb="FFFFC000"/>
                </patternFill>
              </fill>
            </x14:dxf>
          </x14:cfRule>
          <x14:cfRule type="containsText" priority="521" operator="containsText" id="{B1BF9F03-1F20-4199-B3CA-CA4F9B558EFB}">
            <xm:f>NOT(ISERROR(SEARCH($H$167,N104)))</xm:f>
            <xm:f>$H$167</xm:f>
            <x14:dxf>
              <fill>
                <patternFill>
                  <bgColor rgb="FFFFFF00"/>
                </patternFill>
              </fill>
            </x14:dxf>
          </x14:cfRule>
          <x14:cfRule type="containsText" priority="522" operator="containsText" id="{EF75F5B1-851A-433C-ABF7-719EC2564B02}">
            <xm:f>NOT(ISERROR(SEARCH($H$166,N104)))</xm:f>
            <xm:f>$H$166</xm:f>
            <x14:dxf>
              <fill>
                <patternFill>
                  <bgColor rgb="FF92D050"/>
                </patternFill>
              </fill>
            </x14:dxf>
          </x14:cfRule>
          <x14:cfRule type="containsText" priority="523" operator="containsText" id="{DD423E2B-B689-4541-8983-D5A653577660}">
            <xm:f>NOT(ISERROR(SEARCH($H$165,N104)))</xm:f>
            <xm:f>$H$165</xm:f>
            <x14:dxf>
              <fill>
                <patternFill>
                  <bgColor rgb="FF00B050"/>
                </patternFill>
              </fill>
            </x14:dxf>
          </x14:cfRule>
          <xm:sqref>N104:N109</xm:sqref>
        </x14:conditionalFormatting>
        <x14:conditionalFormatting xmlns:xm="http://schemas.microsoft.com/office/excel/2006/main">
          <x14:cfRule type="containsText" priority="510" operator="containsText" id="{1E696FCE-4707-4782-82B2-C6431C101827}">
            <xm:f>NOT(ISERROR(SEARCH($I$168,I118)))</xm:f>
            <xm:f>$I$168</xm:f>
            <x14:dxf>
              <fill>
                <patternFill>
                  <bgColor rgb="FFFF0000"/>
                </patternFill>
              </fill>
            </x14:dxf>
          </x14:cfRule>
          <x14:cfRule type="containsText" priority="511" operator="containsText" id="{9052C73E-646F-43D7-AADB-F9ED86628837}">
            <xm:f>NOT(ISERROR(SEARCH($I$167,I118)))</xm:f>
            <xm:f>$I$167</xm:f>
            <x14:dxf>
              <fill>
                <patternFill>
                  <bgColor theme="9" tint="-0.24994659260841701"/>
                </patternFill>
              </fill>
            </x14:dxf>
          </x14:cfRule>
          <x14:cfRule type="containsText" priority="512" operator="containsText" id="{0770B658-61CC-4BDB-B75A-4740DE596D28}">
            <xm:f>NOT(ISERROR(SEARCH($I$166,I118)))</xm:f>
            <xm:f>$I$166</xm:f>
            <x14:dxf>
              <fill>
                <patternFill>
                  <bgColor rgb="FFFFC000"/>
                </patternFill>
              </fill>
            </x14:dxf>
          </x14:cfRule>
          <x14:cfRule type="containsText" priority="513" operator="containsText" id="{93FB0917-4C47-4166-8F7F-6088A2960358}">
            <xm:f>NOT(ISERROR(SEARCH($I$165,I118)))</xm:f>
            <xm:f>$I$165</xm:f>
            <x14:dxf>
              <fill>
                <patternFill>
                  <bgColor rgb="FF00B050"/>
                </patternFill>
              </fill>
            </x14:dxf>
          </x14:cfRule>
          <xm:sqref>I118:I121</xm:sqref>
        </x14:conditionalFormatting>
        <x14:conditionalFormatting xmlns:xm="http://schemas.microsoft.com/office/excel/2006/main">
          <x14:cfRule type="containsText" priority="500" operator="containsText" id="{96BAF70B-9486-4842-B37D-471E262AAEE4}">
            <xm:f>NOT(ISERROR(SEARCH($G$169,G118)))</xm:f>
            <xm:f>$G$169</xm:f>
            <x14:dxf>
              <fill>
                <patternFill>
                  <bgColor rgb="FFFF0000"/>
                </patternFill>
              </fill>
            </x14:dxf>
          </x14:cfRule>
          <x14:cfRule type="containsText" priority="501" operator="containsText" id="{DC90155C-8F27-4B04-84AA-D44BB3040495}">
            <xm:f>NOT(ISERROR(SEARCH($G$168,G118)))</xm:f>
            <xm:f>$G$168</xm:f>
            <x14:dxf>
              <fill>
                <patternFill>
                  <bgColor rgb="FFFFC000"/>
                </patternFill>
              </fill>
            </x14:dxf>
          </x14:cfRule>
          <x14:cfRule type="containsText" priority="502" operator="containsText" id="{C34BC3B9-4C7A-4497-B8E2-EC6909B75933}">
            <xm:f>NOT(ISERROR(SEARCH($G$167,G118)))</xm:f>
            <xm:f>$G$167</xm:f>
            <x14:dxf>
              <fill>
                <patternFill>
                  <bgColor rgb="FFFFFF00"/>
                </patternFill>
              </fill>
            </x14:dxf>
          </x14:cfRule>
          <x14:cfRule type="containsText" priority="503" operator="containsText" id="{429215CF-C8DA-4657-9606-829AA4B5B6FE}">
            <xm:f>NOT(ISERROR(SEARCH($G$166,G118)))</xm:f>
            <xm:f>$G$166</xm:f>
            <x14:dxf>
              <fill>
                <patternFill>
                  <bgColor rgb="FF92D050"/>
                </patternFill>
              </fill>
            </x14:dxf>
          </x14:cfRule>
          <x14:cfRule type="containsText" priority="504" operator="containsText" id="{D560B30E-E207-47E8-977B-62621C8BEC70}">
            <xm:f>NOT(ISERROR(SEARCH($G$165,G118)))</xm:f>
            <xm:f>$G$165</xm:f>
            <x14:dxf>
              <fill>
                <patternFill>
                  <bgColor rgb="FF00B050"/>
                </patternFill>
              </fill>
            </x14:dxf>
          </x14:cfRule>
          <xm:sqref>G118:G121</xm:sqref>
        </x14:conditionalFormatting>
        <x14:conditionalFormatting xmlns:xm="http://schemas.microsoft.com/office/excel/2006/main">
          <x14:cfRule type="containsText" priority="505" operator="containsText" id="{BA7A030D-60A2-413F-879F-C723F7C89A81}">
            <xm:f>NOT(ISERROR(SEARCH($H$169,H118)))</xm:f>
            <xm:f>$H$169</xm:f>
            <x14:dxf>
              <fill>
                <patternFill>
                  <bgColor rgb="FFFF0000"/>
                </patternFill>
              </fill>
            </x14:dxf>
          </x14:cfRule>
          <x14:cfRule type="containsText" priority="506" operator="containsText" id="{BAEDD4E8-C09B-42E3-97F3-E5270132E9B6}">
            <xm:f>NOT(ISERROR(SEARCH($H$168,H118)))</xm:f>
            <xm:f>$H$168</xm:f>
            <x14:dxf>
              <fill>
                <patternFill>
                  <bgColor rgb="FFFFC000"/>
                </patternFill>
              </fill>
            </x14:dxf>
          </x14:cfRule>
          <x14:cfRule type="containsText" priority="507" operator="containsText" id="{31A61F38-EED0-493F-89CB-BEDFE23F24A1}">
            <xm:f>NOT(ISERROR(SEARCH($H$167,H118)))</xm:f>
            <xm:f>$H$167</xm:f>
            <x14:dxf>
              <fill>
                <patternFill>
                  <bgColor rgb="FFFFFF00"/>
                </patternFill>
              </fill>
            </x14:dxf>
          </x14:cfRule>
          <x14:cfRule type="containsText" priority="508" operator="containsText" id="{0B98855E-10FA-4496-BF4E-335DBDA3C911}">
            <xm:f>NOT(ISERROR(SEARCH($H$166,H118)))</xm:f>
            <xm:f>$H$166</xm:f>
            <x14:dxf>
              <fill>
                <patternFill>
                  <bgColor rgb="FF92D050"/>
                </patternFill>
              </fill>
            </x14:dxf>
          </x14:cfRule>
          <x14:cfRule type="containsText" priority="509" operator="containsText" id="{1AC2E088-ABEE-4875-BDB7-09B7029749CF}">
            <xm:f>NOT(ISERROR(SEARCH($H$165,H118)))</xm:f>
            <xm:f>$H$165</xm:f>
            <x14:dxf>
              <fill>
                <patternFill>
                  <bgColor rgb="FF00B050"/>
                </patternFill>
              </fill>
            </x14:dxf>
          </x14:cfRule>
          <xm:sqref>H118:H121</xm:sqref>
        </x14:conditionalFormatting>
        <x14:conditionalFormatting xmlns:xm="http://schemas.microsoft.com/office/excel/2006/main">
          <x14:cfRule type="containsText" priority="496" operator="containsText" id="{CC5797D0-E87E-4837-8FDB-7AFB7F77A631}">
            <xm:f>NOT(ISERROR(SEARCH($I$168,O118)))</xm:f>
            <xm:f>$I$168</xm:f>
            <x14:dxf>
              <fill>
                <patternFill>
                  <bgColor rgb="FFFF0000"/>
                </patternFill>
              </fill>
            </x14:dxf>
          </x14:cfRule>
          <x14:cfRule type="containsText" priority="497" operator="containsText" id="{E6DCD56B-AC4D-44B3-913C-EC9E73466AD7}">
            <xm:f>NOT(ISERROR(SEARCH($I$167,O118)))</xm:f>
            <xm:f>$I$167</xm:f>
            <x14:dxf>
              <fill>
                <patternFill>
                  <bgColor theme="9" tint="-0.24994659260841701"/>
                </patternFill>
              </fill>
            </x14:dxf>
          </x14:cfRule>
          <x14:cfRule type="containsText" priority="498" operator="containsText" id="{5188B9E8-3FB8-483D-A0DE-1CA6C361D105}">
            <xm:f>NOT(ISERROR(SEARCH($I$166,O118)))</xm:f>
            <xm:f>$I$166</xm:f>
            <x14:dxf>
              <fill>
                <patternFill>
                  <bgColor rgb="FFFFC000"/>
                </patternFill>
              </fill>
            </x14:dxf>
          </x14:cfRule>
          <x14:cfRule type="containsText" priority="499" operator="containsText" id="{27806AE0-1EED-4426-98CE-2EF126A76D43}">
            <xm:f>NOT(ISERROR(SEARCH($I$165,O118)))</xm:f>
            <xm:f>$I$165</xm:f>
            <x14:dxf>
              <fill>
                <patternFill>
                  <bgColor rgb="FF00B050"/>
                </patternFill>
              </fill>
            </x14:dxf>
          </x14:cfRule>
          <xm:sqref>O118:O121</xm:sqref>
        </x14:conditionalFormatting>
        <x14:conditionalFormatting xmlns:xm="http://schemas.microsoft.com/office/excel/2006/main">
          <x14:cfRule type="containsText" priority="486" operator="containsText" id="{38D32E96-9342-40DC-8FEA-E5F036F5A074}">
            <xm:f>NOT(ISERROR(SEARCH($G$169,M118)))</xm:f>
            <xm:f>$G$169</xm:f>
            <x14:dxf>
              <fill>
                <patternFill>
                  <bgColor rgb="FFFF0000"/>
                </patternFill>
              </fill>
            </x14:dxf>
          </x14:cfRule>
          <x14:cfRule type="containsText" priority="487" operator="containsText" id="{83FFA488-75F2-46D7-ADAB-948C7295747F}">
            <xm:f>NOT(ISERROR(SEARCH($G$168,M118)))</xm:f>
            <xm:f>$G$168</xm:f>
            <x14:dxf>
              <fill>
                <patternFill>
                  <bgColor rgb="FFFFC000"/>
                </patternFill>
              </fill>
            </x14:dxf>
          </x14:cfRule>
          <x14:cfRule type="containsText" priority="488" operator="containsText" id="{419646E2-42CF-4245-BB7D-61575E3EF729}">
            <xm:f>NOT(ISERROR(SEARCH($G$167,M118)))</xm:f>
            <xm:f>$G$167</xm:f>
            <x14:dxf>
              <fill>
                <patternFill>
                  <bgColor rgb="FFFFFF00"/>
                </patternFill>
              </fill>
            </x14:dxf>
          </x14:cfRule>
          <x14:cfRule type="containsText" priority="489" operator="containsText" id="{9D7DC1E8-DD07-420E-86ED-C58178F1ECA5}">
            <xm:f>NOT(ISERROR(SEARCH($G$166,M118)))</xm:f>
            <xm:f>$G$166</xm:f>
            <x14:dxf>
              <fill>
                <patternFill>
                  <bgColor rgb="FF92D050"/>
                </patternFill>
              </fill>
            </x14:dxf>
          </x14:cfRule>
          <x14:cfRule type="containsText" priority="490" operator="containsText" id="{5DFC4A26-4AF2-45E0-90CE-CD0457C14BB2}">
            <xm:f>NOT(ISERROR(SEARCH($G$165,M118)))</xm:f>
            <xm:f>$G$165</xm:f>
            <x14:dxf>
              <fill>
                <patternFill>
                  <bgColor rgb="FF00B050"/>
                </patternFill>
              </fill>
            </x14:dxf>
          </x14:cfRule>
          <xm:sqref>M118:M121</xm:sqref>
        </x14:conditionalFormatting>
        <x14:conditionalFormatting xmlns:xm="http://schemas.microsoft.com/office/excel/2006/main">
          <x14:cfRule type="containsText" priority="491" operator="containsText" id="{C77E0558-5106-4FEE-8DAF-D754B554D835}">
            <xm:f>NOT(ISERROR(SEARCH($H$169,N118)))</xm:f>
            <xm:f>$H$169</xm:f>
            <x14:dxf>
              <fill>
                <patternFill>
                  <bgColor rgb="FFFF0000"/>
                </patternFill>
              </fill>
            </x14:dxf>
          </x14:cfRule>
          <x14:cfRule type="containsText" priority="492" operator="containsText" id="{CCA4F1E6-6452-46E3-9C82-77CD66351694}">
            <xm:f>NOT(ISERROR(SEARCH($H$168,N118)))</xm:f>
            <xm:f>$H$168</xm:f>
            <x14:dxf>
              <fill>
                <patternFill>
                  <bgColor rgb="FFFFC000"/>
                </patternFill>
              </fill>
            </x14:dxf>
          </x14:cfRule>
          <x14:cfRule type="containsText" priority="493" operator="containsText" id="{F8924753-24B1-4DD0-BB24-5D5F42F50589}">
            <xm:f>NOT(ISERROR(SEARCH($H$167,N118)))</xm:f>
            <xm:f>$H$167</xm:f>
            <x14:dxf>
              <fill>
                <patternFill>
                  <bgColor rgb="FFFFFF00"/>
                </patternFill>
              </fill>
            </x14:dxf>
          </x14:cfRule>
          <x14:cfRule type="containsText" priority="494" operator="containsText" id="{2196D520-294F-48BE-A370-04E726100C2D}">
            <xm:f>NOT(ISERROR(SEARCH($H$166,N118)))</xm:f>
            <xm:f>$H$166</xm:f>
            <x14:dxf>
              <fill>
                <patternFill>
                  <bgColor rgb="FF92D050"/>
                </patternFill>
              </fill>
            </x14:dxf>
          </x14:cfRule>
          <x14:cfRule type="containsText" priority="495" operator="containsText" id="{A4EDC27C-74C7-4171-8B30-F68AB52C08EE}">
            <xm:f>NOT(ISERROR(SEARCH($H$165,N118)))</xm:f>
            <xm:f>$H$165</xm:f>
            <x14:dxf>
              <fill>
                <patternFill>
                  <bgColor rgb="FF00B050"/>
                </patternFill>
              </fill>
            </x14:dxf>
          </x14:cfRule>
          <xm:sqref>N118:N121</xm:sqref>
        </x14:conditionalFormatting>
        <x14:conditionalFormatting xmlns:xm="http://schemas.microsoft.com/office/excel/2006/main">
          <x14:cfRule type="containsText" priority="482" operator="containsText" id="{D58623F7-31B6-4929-9955-2B5A57050C70}">
            <xm:f>NOT(ISERROR(SEARCH($I$168,I122)))</xm:f>
            <xm:f>$I$168</xm:f>
            <x14:dxf>
              <fill>
                <patternFill>
                  <bgColor rgb="FFFF0000"/>
                </patternFill>
              </fill>
            </x14:dxf>
          </x14:cfRule>
          <x14:cfRule type="containsText" priority="483" operator="containsText" id="{319E9EAA-2729-488B-9B90-F12A7C951E46}">
            <xm:f>NOT(ISERROR(SEARCH($I$167,I122)))</xm:f>
            <xm:f>$I$167</xm:f>
            <x14:dxf>
              <fill>
                <patternFill>
                  <bgColor theme="9" tint="-0.24994659260841701"/>
                </patternFill>
              </fill>
            </x14:dxf>
          </x14:cfRule>
          <x14:cfRule type="containsText" priority="484" operator="containsText" id="{DF440FF3-6297-4AC0-A145-8C6FBA3FBE09}">
            <xm:f>NOT(ISERROR(SEARCH($I$166,I122)))</xm:f>
            <xm:f>$I$166</xm:f>
            <x14:dxf>
              <fill>
                <patternFill>
                  <bgColor rgb="FFFFC000"/>
                </patternFill>
              </fill>
            </x14:dxf>
          </x14:cfRule>
          <x14:cfRule type="containsText" priority="485" operator="containsText" id="{CE592A67-337D-4F49-8E35-7DD1D804525A}">
            <xm:f>NOT(ISERROR(SEARCH($I$165,I122)))</xm:f>
            <xm:f>$I$165</xm:f>
            <x14:dxf>
              <fill>
                <patternFill>
                  <bgColor rgb="FF00B050"/>
                </patternFill>
              </fill>
            </x14:dxf>
          </x14:cfRule>
          <xm:sqref>I122:I127</xm:sqref>
        </x14:conditionalFormatting>
        <x14:conditionalFormatting xmlns:xm="http://schemas.microsoft.com/office/excel/2006/main">
          <x14:cfRule type="containsText" priority="472" operator="containsText" id="{8AF952C3-1DC6-4925-B8F3-4A1EF8345D7B}">
            <xm:f>NOT(ISERROR(SEARCH($G$169,G122)))</xm:f>
            <xm:f>$G$169</xm:f>
            <x14:dxf>
              <fill>
                <patternFill>
                  <bgColor rgb="FFFF0000"/>
                </patternFill>
              </fill>
            </x14:dxf>
          </x14:cfRule>
          <x14:cfRule type="containsText" priority="473" operator="containsText" id="{191A6F26-050C-47EC-9992-CA5729DD37D8}">
            <xm:f>NOT(ISERROR(SEARCH($G$168,G122)))</xm:f>
            <xm:f>$G$168</xm:f>
            <x14:dxf>
              <fill>
                <patternFill>
                  <bgColor rgb="FFFFC000"/>
                </patternFill>
              </fill>
            </x14:dxf>
          </x14:cfRule>
          <x14:cfRule type="containsText" priority="474" operator="containsText" id="{CDA83747-C10E-41EA-BEB0-0C6BF4C77B67}">
            <xm:f>NOT(ISERROR(SEARCH($G$167,G122)))</xm:f>
            <xm:f>$G$167</xm:f>
            <x14:dxf>
              <fill>
                <patternFill>
                  <bgColor rgb="FFFFFF00"/>
                </patternFill>
              </fill>
            </x14:dxf>
          </x14:cfRule>
          <x14:cfRule type="containsText" priority="475" operator="containsText" id="{9D197CDA-47B9-463C-BE58-D8F9BF8B8982}">
            <xm:f>NOT(ISERROR(SEARCH($G$166,G122)))</xm:f>
            <xm:f>$G$166</xm:f>
            <x14:dxf>
              <fill>
                <patternFill>
                  <bgColor rgb="FF92D050"/>
                </patternFill>
              </fill>
            </x14:dxf>
          </x14:cfRule>
          <x14:cfRule type="containsText" priority="476" operator="containsText" id="{90E641A6-B6F2-448D-9394-E13DFD2F1EAE}">
            <xm:f>NOT(ISERROR(SEARCH($G$165,G122)))</xm:f>
            <xm:f>$G$165</xm:f>
            <x14:dxf>
              <fill>
                <patternFill>
                  <bgColor rgb="FF00B050"/>
                </patternFill>
              </fill>
            </x14:dxf>
          </x14:cfRule>
          <xm:sqref>G122:G127</xm:sqref>
        </x14:conditionalFormatting>
        <x14:conditionalFormatting xmlns:xm="http://schemas.microsoft.com/office/excel/2006/main">
          <x14:cfRule type="containsText" priority="477" operator="containsText" id="{23BAABE3-6BA2-4571-966A-8545E80E892D}">
            <xm:f>NOT(ISERROR(SEARCH($H$169,H122)))</xm:f>
            <xm:f>$H$169</xm:f>
            <x14:dxf>
              <fill>
                <patternFill>
                  <bgColor rgb="FFFF0000"/>
                </patternFill>
              </fill>
            </x14:dxf>
          </x14:cfRule>
          <x14:cfRule type="containsText" priority="478" operator="containsText" id="{B22DE5A0-8FC8-46A0-BAB8-DF15C2CEC61C}">
            <xm:f>NOT(ISERROR(SEARCH($H$168,H122)))</xm:f>
            <xm:f>$H$168</xm:f>
            <x14:dxf>
              <fill>
                <patternFill>
                  <bgColor rgb="FFFFC000"/>
                </patternFill>
              </fill>
            </x14:dxf>
          </x14:cfRule>
          <x14:cfRule type="containsText" priority="479" operator="containsText" id="{9E22B0E9-9F7D-4FF9-8ABA-07B3116CA56E}">
            <xm:f>NOT(ISERROR(SEARCH($H$167,H122)))</xm:f>
            <xm:f>$H$167</xm:f>
            <x14:dxf>
              <fill>
                <patternFill>
                  <bgColor rgb="FFFFFF00"/>
                </patternFill>
              </fill>
            </x14:dxf>
          </x14:cfRule>
          <x14:cfRule type="containsText" priority="480" operator="containsText" id="{6F38C1F1-8EFB-44CF-BC48-897E1A89AFB1}">
            <xm:f>NOT(ISERROR(SEARCH($H$166,H122)))</xm:f>
            <xm:f>$H$166</xm:f>
            <x14:dxf>
              <fill>
                <patternFill>
                  <bgColor rgb="FF92D050"/>
                </patternFill>
              </fill>
            </x14:dxf>
          </x14:cfRule>
          <x14:cfRule type="containsText" priority="481" operator="containsText" id="{00E9FF98-1540-4B7F-9509-CFFDAA532CF4}">
            <xm:f>NOT(ISERROR(SEARCH($H$165,H122)))</xm:f>
            <xm:f>$H$165</xm:f>
            <x14:dxf>
              <fill>
                <patternFill>
                  <bgColor rgb="FF00B050"/>
                </patternFill>
              </fill>
            </x14:dxf>
          </x14:cfRule>
          <xm:sqref>H122:H127</xm:sqref>
        </x14:conditionalFormatting>
        <x14:conditionalFormatting xmlns:xm="http://schemas.microsoft.com/office/excel/2006/main">
          <x14:cfRule type="containsText" priority="468" operator="containsText" id="{3FE27E24-2F42-467C-B007-179449688DF6}">
            <xm:f>NOT(ISERROR(SEARCH($I$168,O122)))</xm:f>
            <xm:f>$I$168</xm:f>
            <x14:dxf>
              <fill>
                <patternFill>
                  <bgColor rgb="FFFF0000"/>
                </patternFill>
              </fill>
            </x14:dxf>
          </x14:cfRule>
          <x14:cfRule type="containsText" priority="469" operator="containsText" id="{43A81DA0-F095-434C-A1FA-AB18BE3503F8}">
            <xm:f>NOT(ISERROR(SEARCH($I$167,O122)))</xm:f>
            <xm:f>$I$167</xm:f>
            <x14:dxf>
              <fill>
                <patternFill>
                  <bgColor theme="9" tint="-0.24994659260841701"/>
                </patternFill>
              </fill>
            </x14:dxf>
          </x14:cfRule>
          <x14:cfRule type="containsText" priority="470" operator="containsText" id="{BBA4548A-E67B-41DF-BD66-5665AAB02057}">
            <xm:f>NOT(ISERROR(SEARCH($I$166,O122)))</xm:f>
            <xm:f>$I$166</xm:f>
            <x14:dxf>
              <fill>
                <patternFill>
                  <bgColor rgb="FFFFC000"/>
                </patternFill>
              </fill>
            </x14:dxf>
          </x14:cfRule>
          <x14:cfRule type="containsText" priority="471" operator="containsText" id="{F90697D5-DEF4-4CC1-8342-6B4E68333785}">
            <xm:f>NOT(ISERROR(SEARCH($I$165,O122)))</xm:f>
            <xm:f>$I$165</xm:f>
            <x14:dxf>
              <fill>
                <patternFill>
                  <bgColor rgb="FF00B050"/>
                </patternFill>
              </fill>
            </x14:dxf>
          </x14:cfRule>
          <xm:sqref>O122:O127</xm:sqref>
        </x14:conditionalFormatting>
        <x14:conditionalFormatting xmlns:xm="http://schemas.microsoft.com/office/excel/2006/main">
          <x14:cfRule type="containsText" priority="458" operator="containsText" id="{BFCF2D36-4ED2-4A05-A061-D3C5BDED7F32}">
            <xm:f>NOT(ISERROR(SEARCH($G$169,M122)))</xm:f>
            <xm:f>$G$169</xm:f>
            <x14:dxf>
              <fill>
                <patternFill>
                  <bgColor rgb="FFFF0000"/>
                </patternFill>
              </fill>
            </x14:dxf>
          </x14:cfRule>
          <x14:cfRule type="containsText" priority="459" operator="containsText" id="{91D90BD2-1FE7-4196-A482-0BF6CFFDADEC}">
            <xm:f>NOT(ISERROR(SEARCH($G$168,M122)))</xm:f>
            <xm:f>$G$168</xm:f>
            <x14:dxf>
              <fill>
                <patternFill>
                  <bgColor rgb="FFFFC000"/>
                </patternFill>
              </fill>
            </x14:dxf>
          </x14:cfRule>
          <x14:cfRule type="containsText" priority="460" operator="containsText" id="{C0EAFD5F-DC4F-42FB-B8BE-2C2BBD680C1E}">
            <xm:f>NOT(ISERROR(SEARCH($G$167,M122)))</xm:f>
            <xm:f>$G$167</xm:f>
            <x14:dxf>
              <fill>
                <patternFill>
                  <bgColor rgb="FFFFFF00"/>
                </patternFill>
              </fill>
            </x14:dxf>
          </x14:cfRule>
          <x14:cfRule type="containsText" priority="461" operator="containsText" id="{7695A38F-B19A-4EF6-A37D-AE754DDAB636}">
            <xm:f>NOT(ISERROR(SEARCH($G$166,M122)))</xm:f>
            <xm:f>$G$166</xm:f>
            <x14:dxf>
              <fill>
                <patternFill>
                  <bgColor rgb="FF92D050"/>
                </patternFill>
              </fill>
            </x14:dxf>
          </x14:cfRule>
          <x14:cfRule type="containsText" priority="462" operator="containsText" id="{2445D219-A2D7-42C4-A118-B426269EF23C}">
            <xm:f>NOT(ISERROR(SEARCH($G$165,M122)))</xm:f>
            <xm:f>$G$165</xm:f>
            <x14:dxf>
              <fill>
                <patternFill>
                  <bgColor rgb="FF00B050"/>
                </patternFill>
              </fill>
            </x14:dxf>
          </x14:cfRule>
          <xm:sqref>M122:M127</xm:sqref>
        </x14:conditionalFormatting>
        <x14:conditionalFormatting xmlns:xm="http://schemas.microsoft.com/office/excel/2006/main">
          <x14:cfRule type="containsText" priority="463" operator="containsText" id="{3C6C5841-81A7-4167-A482-6F4989DF4D80}">
            <xm:f>NOT(ISERROR(SEARCH($H$169,N122)))</xm:f>
            <xm:f>$H$169</xm:f>
            <x14:dxf>
              <fill>
                <patternFill>
                  <bgColor rgb="FFFF0000"/>
                </patternFill>
              </fill>
            </x14:dxf>
          </x14:cfRule>
          <x14:cfRule type="containsText" priority="464" operator="containsText" id="{FF4D1F8C-32D2-41C7-A8B8-59FD50FD35FA}">
            <xm:f>NOT(ISERROR(SEARCH($H$168,N122)))</xm:f>
            <xm:f>$H$168</xm:f>
            <x14:dxf>
              <fill>
                <patternFill>
                  <bgColor rgb="FFFFC000"/>
                </patternFill>
              </fill>
            </x14:dxf>
          </x14:cfRule>
          <x14:cfRule type="containsText" priority="465" operator="containsText" id="{9912046A-C3E3-4286-B953-A4C18F7B08C1}">
            <xm:f>NOT(ISERROR(SEARCH($H$167,N122)))</xm:f>
            <xm:f>$H$167</xm:f>
            <x14:dxf>
              <fill>
                <patternFill>
                  <bgColor rgb="FFFFFF00"/>
                </patternFill>
              </fill>
            </x14:dxf>
          </x14:cfRule>
          <x14:cfRule type="containsText" priority="466" operator="containsText" id="{BBFFDB2F-0533-467C-9B0F-78DE2BC2F3C0}">
            <xm:f>NOT(ISERROR(SEARCH($H$166,N122)))</xm:f>
            <xm:f>$H$166</xm:f>
            <x14:dxf>
              <fill>
                <patternFill>
                  <bgColor rgb="FF92D050"/>
                </patternFill>
              </fill>
            </x14:dxf>
          </x14:cfRule>
          <x14:cfRule type="containsText" priority="467" operator="containsText" id="{21B76F0E-0460-4835-8AEF-A17C65FFAAF5}">
            <xm:f>NOT(ISERROR(SEARCH($H$165,N122)))</xm:f>
            <xm:f>$H$165</xm:f>
            <x14:dxf>
              <fill>
                <patternFill>
                  <bgColor rgb="FF00B050"/>
                </patternFill>
              </fill>
            </x14:dxf>
          </x14:cfRule>
          <xm:sqref>N122:N127</xm:sqref>
        </x14:conditionalFormatting>
        <x14:conditionalFormatting xmlns:xm="http://schemas.microsoft.com/office/excel/2006/main">
          <x14:cfRule type="containsText" priority="454" operator="containsText" id="{8C875751-6FCE-4CC2-848A-9FCCC4448624}">
            <xm:f>NOT(ISERROR(SEARCH($I$168,I110)))</xm:f>
            <xm:f>$I$168</xm:f>
            <x14:dxf>
              <fill>
                <patternFill>
                  <bgColor rgb="FFFF0000"/>
                </patternFill>
              </fill>
            </x14:dxf>
          </x14:cfRule>
          <x14:cfRule type="containsText" priority="455" operator="containsText" id="{C0299DA5-CD54-41D2-8234-80BA6F2EEBE6}">
            <xm:f>NOT(ISERROR(SEARCH($I$167,I110)))</xm:f>
            <xm:f>$I$167</xm:f>
            <x14:dxf>
              <fill>
                <patternFill>
                  <bgColor theme="9" tint="-0.24994659260841701"/>
                </patternFill>
              </fill>
            </x14:dxf>
          </x14:cfRule>
          <x14:cfRule type="containsText" priority="456" operator="containsText" id="{95FB1076-03BF-4EDF-B361-8844DBA6BA6F}">
            <xm:f>NOT(ISERROR(SEARCH($I$166,I110)))</xm:f>
            <xm:f>$I$166</xm:f>
            <x14:dxf>
              <fill>
                <patternFill>
                  <bgColor rgb="FFFFC000"/>
                </patternFill>
              </fill>
            </x14:dxf>
          </x14:cfRule>
          <x14:cfRule type="containsText" priority="457" operator="containsText" id="{95523395-33DF-44D6-8E91-B8EBE31B35D2}">
            <xm:f>NOT(ISERROR(SEARCH($I$165,I110)))</xm:f>
            <xm:f>$I$165</xm:f>
            <x14:dxf>
              <fill>
                <patternFill>
                  <bgColor rgb="FF00B050"/>
                </patternFill>
              </fill>
            </x14:dxf>
          </x14:cfRule>
          <xm:sqref>I110</xm:sqref>
        </x14:conditionalFormatting>
        <x14:conditionalFormatting xmlns:xm="http://schemas.microsoft.com/office/excel/2006/main">
          <x14:cfRule type="containsText" priority="444" operator="containsText" id="{19BD0B79-CF05-4371-95AC-3173110ECE2F}">
            <xm:f>NOT(ISERROR(SEARCH($G$169,G110)))</xm:f>
            <xm:f>$G$169</xm:f>
            <x14:dxf>
              <fill>
                <patternFill>
                  <bgColor rgb="FFFF0000"/>
                </patternFill>
              </fill>
            </x14:dxf>
          </x14:cfRule>
          <x14:cfRule type="containsText" priority="445" operator="containsText" id="{399526CE-72FD-4253-A255-B7AF12212BF9}">
            <xm:f>NOT(ISERROR(SEARCH($G$168,G110)))</xm:f>
            <xm:f>$G$168</xm:f>
            <x14:dxf>
              <fill>
                <patternFill>
                  <bgColor rgb="FFFFC000"/>
                </patternFill>
              </fill>
            </x14:dxf>
          </x14:cfRule>
          <x14:cfRule type="containsText" priority="446" operator="containsText" id="{7FDA959B-8C1D-4239-9514-3D47EDE2F919}">
            <xm:f>NOT(ISERROR(SEARCH($G$167,G110)))</xm:f>
            <xm:f>$G$167</xm:f>
            <x14:dxf>
              <fill>
                <patternFill>
                  <bgColor rgb="FFFFFF00"/>
                </patternFill>
              </fill>
            </x14:dxf>
          </x14:cfRule>
          <x14:cfRule type="containsText" priority="447" operator="containsText" id="{F78C30D3-E7F6-43C2-B9C8-7389FBD90C32}">
            <xm:f>NOT(ISERROR(SEARCH($G$166,G110)))</xm:f>
            <xm:f>$G$166</xm:f>
            <x14:dxf>
              <fill>
                <patternFill>
                  <bgColor rgb="FF92D050"/>
                </patternFill>
              </fill>
            </x14:dxf>
          </x14:cfRule>
          <x14:cfRule type="containsText" priority="448" operator="containsText" id="{46306DA0-1F23-4C43-8AC3-4A5B2D326A15}">
            <xm:f>NOT(ISERROR(SEARCH($G$165,G110)))</xm:f>
            <xm:f>$G$165</xm:f>
            <x14:dxf>
              <fill>
                <patternFill>
                  <bgColor rgb="FF00B050"/>
                </patternFill>
              </fill>
            </x14:dxf>
          </x14:cfRule>
          <xm:sqref>G110</xm:sqref>
        </x14:conditionalFormatting>
        <x14:conditionalFormatting xmlns:xm="http://schemas.microsoft.com/office/excel/2006/main">
          <x14:cfRule type="containsText" priority="449" operator="containsText" id="{E3DDBB47-B73D-4917-91D1-8D265FBEB2EC}">
            <xm:f>NOT(ISERROR(SEARCH($H$169,H110)))</xm:f>
            <xm:f>$H$169</xm:f>
            <x14:dxf>
              <fill>
                <patternFill>
                  <bgColor rgb="FFFF0000"/>
                </patternFill>
              </fill>
            </x14:dxf>
          </x14:cfRule>
          <x14:cfRule type="containsText" priority="450" operator="containsText" id="{42B63955-21DD-4D0C-A142-60FEDDCF522A}">
            <xm:f>NOT(ISERROR(SEARCH($H$168,H110)))</xm:f>
            <xm:f>$H$168</xm:f>
            <x14:dxf>
              <fill>
                <patternFill>
                  <bgColor rgb="FFFFC000"/>
                </patternFill>
              </fill>
            </x14:dxf>
          </x14:cfRule>
          <x14:cfRule type="containsText" priority="451" operator="containsText" id="{69723FAB-F19B-4A97-9AFE-B070F33F4FEE}">
            <xm:f>NOT(ISERROR(SEARCH($H$167,H110)))</xm:f>
            <xm:f>$H$167</xm:f>
            <x14:dxf>
              <fill>
                <patternFill>
                  <bgColor rgb="FFFFFF00"/>
                </patternFill>
              </fill>
            </x14:dxf>
          </x14:cfRule>
          <x14:cfRule type="containsText" priority="452" operator="containsText" id="{97879F90-576A-4B73-937E-F2D5B0B3C2D7}">
            <xm:f>NOT(ISERROR(SEARCH($H$166,H110)))</xm:f>
            <xm:f>$H$166</xm:f>
            <x14:dxf>
              <fill>
                <patternFill>
                  <bgColor rgb="FF92D050"/>
                </patternFill>
              </fill>
            </x14:dxf>
          </x14:cfRule>
          <x14:cfRule type="containsText" priority="453" operator="containsText" id="{09B45764-DEF4-4A96-8E99-782643D61C3B}">
            <xm:f>NOT(ISERROR(SEARCH($H$165,H110)))</xm:f>
            <xm:f>$H$165</xm:f>
            <x14:dxf>
              <fill>
                <patternFill>
                  <bgColor rgb="FF00B050"/>
                </patternFill>
              </fill>
            </x14:dxf>
          </x14:cfRule>
          <xm:sqref>H110</xm:sqref>
        </x14:conditionalFormatting>
        <x14:conditionalFormatting xmlns:xm="http://schemas.microsoft.com/office/excel/2006/main">
          <x14:cfRule type="containsText" priority="440" operator="containsText" id="{2FA3B878-9C1E-4A87-8F5E-BDAD04B0D575}">
            <xm:f>NOT(ISERROR(SEARCH($I$168,O110)))</xm:f>
            <xm:f>$I$168</xm:f>
            <x14:dxf>
              <fill>
                <patternFill>
                  <bgColor rgb="FFFF0000"/>
                </patternFill>
              </fill>
            </x14:dxf>
          </x14:cfRule>
          <x14:cfRule type="containsText" priority="441" operator="containsText" id="{12ECEFFB-D22C-46F2-BEDE-33414B7EFD28}">
            <xm:f>NOT(ISERROR(SEARCH($I$167,O110)))</xm:f>
            <xm:f>$I$167</xm:f>
            <x14:dxf>
              <fill>
                <patternFill>
                  <bgColor theme="9" tint="-0.24994659260841701"/>
                </patternFill>
              </fill>
            </x14:dxf>
          </x14:cfRule>
          <x14:cfRule type="containsText" priority="442" operator="containsText" id="{14676C92-D085-42B1-BE7C-7239C832FD4D}">
            <xm:f>NOT(ISERROR(SEARCH($I$166,O110)))</xm:f>
            <xm:f>$I$166</xm:f>
            <x14:dxf>
              <fill>
                <patternFill>
                  <bgColor rgb="FFFFC000"/>
                </patternFill>
              </fill>
            </x14:dxf>
          </x14:cfRule>
          <x14:cfRule type="containsText" priority="443" operator="containsText" id="{262658A1-A459-48B1-BD6E-5854A67112DC}">
            <xm:f>NOT(ISERROR(SEARCH($I$165,O110)))</xm:f>
            <xm:f>$I$165</xm:f>
            <x14:dxf>
              <fill>
                <patternFill>
                  <bgColor rgb="FF00B050"/>
                </patternFill>
              </fill>
            </x14:dxf>
          </x14:cfRule>
          <xm:sqref>O110</xm:sqref>
        </x14:conditionalFormatting>
        <x14:conditionalFormatting xmlns:xm="http://schemas.microsoft.com/office/excel/2006/main">
          <x14:cfRule type="containsText" priority="430" operator="containsText" id="{82EED480-2C77-44B4-82CF-A5F6B5E30E19}">
            <xm:f>NOT(ISERROR(SEARCH($G$169,M110)))</xm:f>
            <xm:f>$G$169</xm:f>
            <x14:dxf>
              <fill>
                <patternFill>
                  <bgColor rgb="FFFF0000"/>
                </patternFill>
              </fill>
            </x14:dxf>
          </x14:cfRule>
          <x14:cfRule type="containsText" priority="431" operator="containsText" id="{9CE0EF5A-3F65-4929-A5DA-EFB396D86307}">
            <xm:f>NOT(ISERROR(SEARCH($G$168,M110)))</xm:f>
            <xm:f>$G$168</xm:f>
            <x14:dxf>
              <fill>
                <patternFill>
                  <bgColor rgb="FFFFC000"/>
                </patternFill>
              </fill>
            </x14:dxf>
          </x14:cfRule>
          <x14:cfRule type="containsText" priority="432" operator="containsText" id="{C846E65D-1809-443B-8D5D-E3B5E2F52036}">
            <xm:f>NOT(ISERROR(SEARCH($G$167,M110)))</xm:f>
            <xm:f>$G$167</xm:f>
            <x14:dxf>
              <fill>
                <patternFill>
                  <bgColor rgb="FFFFFF00"/>
                </patternFill>
              </fill>
            </x14:dxf>
          </x14:cfRule>
          <x14:cfRule type="containsText" priority="433" operator="containsText" id="{2E164890-FB68-4E07-A6DF-0B4ABBDD60CF}">
            <xm:f>NOT(ISERROR(SEARCH($G$166,M110)))</xm:f>
            <xm:f>$G$166</xm:f>
            <x14:dxf>
              <fill>
                <patternFill>
                  <bgColor rgb="FF92D050"/>
                </patternFill>
              </fill>
            </x14:dxf>
          </x14:cfRule>
          <x14:cfRule type="containsText" priority="434" operator="containsText" id="{3DADA85B-9B59-44DE-AA8E-CAF084A99EC9}">
            <xm:f>NOT(ISERROR(SEARCH($G$165,M110)))</xm:f>
            <xm:f>$G$165</xm:f>
            <x14:dxf>
              <fill>
                <patternFill>
                  <bgColor rgb="FF00B050"/>
                </patternFill>
              </fill>
            </x14:dxf>
          </x14:cfRule>
          <xm:sqref>M110</xm:sqref>
        </x14:conditionalFormatting>
        <x14:conditionalFormatting xmlns:xm="http://schemas.microsoft.com/office/excel/2006/main">
          <x14:cfRule type="containsText" priority="435" operator="containsText" id="{C2525229-26B0-43D2-9232-FB8A5D5B9632}">
            <xm:f>NOT(ISERROR(SEARCH($H$169,N110)))</xm:f>
            <xm:f>$H$169</xm:f>
            <x14:dxf>
              <fill>
                <patternFill>
                  <bgColor rgb="FFFF0000"/>
                </patternFill>
              </fill>
            </x14:dxf>
          </x14:cfRule>
          <x14:cfRule type="containsText" priority="436" operator="containsText" id="{5AB97A6D-9E8F-4DC7-BE00-1AA944CC0D7B}">
            <xm:f>NOT(ISERROR(SEARCH($H$168,N110)))</xm:f>
            <xm:f>$H$168</xm:f>
            <x14:dxf>
              <fill>
                <patternFill>
                  <bgColor rgb="FFFFC000"/>
                </patternFill>
              </fill>
            </x14:dxf>
          </x14:cfRule>
          <x14:cfRule type="containsText" priority="437" operator="containsText" id="{B64EACAE-9A3D-4E95-B372-A89F285C8E88}">
            <xm:f>NOT(ISERROR(SEARCH($H$167,N110)))</xm:f>
            <xm:f>$H$167</xm:f>
            <x14:dxf>
              <fill>
                <patternFill>
                  <bgColor rgb="FFFFFF00"/>
                </patternFill>
              </fill>
            </x14:dxf>
          </x14:cfRule>
          <x14:cfRule type="containsText" priority="438" operator="containsText" id="{955F3AA5-009E-436F-9B69-93AA66CB2133}">
            <xm:f>NOT(ISERROR(SEARCH($H$166,N110)))</xm:f>
            <xm:f>$H$166</xm:f>
            <x14:dxf>
              <fill>
                <patternFill>
                  <bgColor rgb="FF92D050"/>
                </patternFill>
              </fill>
            </x14:dxf>
          </x14:cfRule>
          <x14:cfRule type="containsText" priority="439" operator="containsText" id="{E4246994-4118-4220-8388-4E1D6C65F060}">
            <xm:f>NOT(ISERROR(SEARCH($H$165,N110)))</xm:f>
            <xm:f>$H$165</xm:f>
            <x14:dxf>
              <fill>
                <patternFill>
                  <bgColor rgb="FF00B050"/>
                </patternFill>
              </fill>
            </x14:dxf>
          </x14:cfRule>
          <xm:sqref>N110</xm:sqref>
        </x14:conditionalFormatting>
        <x14:conditionalFormatting xmlns:xm="http://schemas.microsoft.com/office/excel/2006/main">
          <x14:cfRule type="containsText" priority="426" operator="containsText" id="{C54E05E9-BFA4-4F7B-83A4-7B8F24726071}">
            <xm:f>NOT(ISERROR(SEARCH($H$166,H132)))</xm:f>
            <xm:f>$H$166</xm:f>
            <x14:dxf>
              <fill>
                <patternFill>
                  <bgColor rgb="FF92D050"/>
                </patternFill>
              </fill>
            </x14:dxf>
          </x14:cfRule>
          <x14:cfRule type="containsText" priority="427" operator="containsText" id="{972C9C0E-41C2-4C1E-9FAC-A7DFEC4DE8F5}">
            <xm:f>NOT(ISERROR(SEARCH($H$167,H132)))</xm:f>
            <xm:f>$H$167</xm:f>
            <x14:dxf>
              <fill>
                <patternFill>
                  <bgColor rgb="FFFFFF00"/>
                </patternFill>
              </fill>
            </x14:dxf>
          </x14:cfRule>
          <x14:cfRule type="containsText" priority="428" operator="containsText" id="{BF566BDF-F00B-473C-966C-75950C26CF7F}">
            <xm:f>NOT(ISERROR(SEARCH($H$168,H132)))</xm:f>
            <xm:f>$H$168</xm:f>
            <x14:dxf>
              <fill>
                <patternFill>
                  <bgColor rgb="FFFFC000"/>
                </patternFill>
              </fill>
            </x14:dxf>
          </x14:cfRule>
          <x14:cfRule type="containsText" priority="429" operator="containsText" id="{F3BF33D0-94AC-412A-A7D2-BA27478A5517}">
            <xm:f>NOT(ISERROR(SEARCH($H$169,H132)))</xm:f>
            <xm:f>$H$169</xm:f>
            <x14:dxf>
              <fill>
                <patternFill>
                  <bgColor rgb="FFFF0000"/>
                </patternFill>
              </fill>
            </x14:dxf>
          </x14:cfRule>
          <xm:sqref>H132</xm:sqref>
        </x14:conditionalFormatting>
        <x14:conditionalFormatting xmlns:xm="http://schemas.microsoft.com/office/excel/2006/main">
          <x14:cfRule type="containsText" priority="420" operator="containsText" id="{1E3E72BF-7901-46BA-A84D-89728CA5FE56}">
            <xm:f>NOT(ISERROR(SEARCH($G$165,G132)))</xm:f>
            <xm:f>$G$165</xm:f>
            <x14:dxf>
              <fill>
                <patternFill>
                  <bgColor rgb="FF00B050"/>
                </patternFill>
              </fill>
            </x14:dxf>
          </x14:cfRule>
          <x14:cfRule type="containsText" priority="421" operator="containsText" id="{8C5BEBC3-6BA5-4239-8534-3CFF0C14CFD5}">
            <xm:f>NOT(ISERROR(SEARCH($G$166,G132)))</xm:f>
            <xm:f>$G$166</xm:f>
            <x14:dxf>
              <fill>
                <patternFill>
                  <bgColor rgb="FF92D050"/>
                </patternFill>
              </fill>
            </x14:dxf>
          </x14:cfRule>
          <x14:cfRule type="containsText" priority="422" operator="containsText" id="{BE5B8CAD-2192-4A14-8FEC-4166E8FEC4CB}">
            <xm:f>NOT(ISERROR(SEARCH($G$167,G132)))</xm:f>
            <xm:f>$G$167</xm:f>
            <x14:dxf>
              <fill>
                <patternFill>
                  <bgColor rgb="FFFFFF00"/>
                </patternFill>
              </fill>
            </x14:dxf>
          </x14:cfRule>
          <x14:cfRule type="containsText" priority="423" operator="containsText" id="{E8D5ACBA-CE1B-4147-9BE4-6D62AAB3F985}">
            <xm:f>NOT(ISERROR(SEARCH($G$168,G132)))</xm:f>
            <xm:f>$G$168</xm:f>
            <x14:dxf>
              <fill>
                <patternFill>
                  <bgColor rgb="FFFFC000"/>
                </patternFill>
              </fill>
            </x14:dxf>
          </x14:cfRule>
          <x14:cfRule type="containsText" priority="424" operator="containsText" id="{CA7C0778-840D-4128-B3DB-45F57E5391EE}">
            <xm:f>NOT(ISERROR(SEARCH($G$169,G132)))</xm:f>
            <xm:f>$G$169</xm:f>
            <x14:dxf>
              <fill>
                <patternFill>
                  <bgColor rgb="FFFF0000"/>
                </patternFill>
              </fill>
            </x14:dxf>
          </x14:cfRule>
          <xm:sqref>G132:G134</xm:sqref>
        </x14:conditionalFormatting>
        <x14:conditionalFormatting xmlns:xm="http://schemas.microsoft.com/office/excel/2006/main">
          <x14:cfRule type="containsText" priority="416" operator="containsText" id="{E2D86E66-533D-4BBB-ADE8-F48C23D383A3}">
            <xm:f>NOT(ISERROR(SEARCH($H$166,H135)))</xm:f>
            <xm:f>$H$166</xm:f>
            <x14:dxf>
              <fill>
                <patternFill>
                  <bgColor rgb="FF92D050"/>
                </patternFill>
              </fill>
            </x14:dxf>
          </x14:cfRule>
          <x14:cfRule type="containsText" priority="417" operator="containsText" id="{828B11E5-04BE-4B33-B284-6E7FFE8EF40B}">
            <xm:f>NOT(ISERROR(SEARCH($H$167,H135)))</xm:f>
            <xm:f>$H$167</xm:f>
            <x14:dxf>
              <fill>
                <patternFill>
                  <bgColor rgb="FFFFFF00"/>
                </patternFill>
              </fill>
            </x14:dxf>
          </x14:cfRule>
          <x14:cfRule type="containsText" priority="418" operator="containsText" id="{EC9ECCA6-F40E-4F60-AE4F-953148AFBD46}">
            <xm:f>NOT(ISERROR(SEARCH($H$168,H135)))</xm:f>
            <xm:f>$H$168</xm:f>
            <x14:dxf>
              <fill>
                <patternFill>
                  <bgColor rgb="FFFFC000"/>
                </patternFill>
              </fill>
            </x14:dxf>
          </x14:cfRule>
          <x14:cfRule type="containsText" priority="419" operator="containsText" id="{3B8D58AD-FD29-4362-A1F1-3711DB551719}">
            <xm:f>NOT(ISERROR(SEARCH($H$169,H135)))</xm:f>
            <xm:f>$H$169</xm:f>
            <x14:dxf>
              <fill>
                <patternFill>
                  <bgColor rgb="FFFF0000"/>
                </patternFill>
              </fill>
            </x14:dxf>
          </x14:cfRule>
          <xm:sqref>H135</xm:sqref>
        </x14:conditionalFormatting>
        <x14:conditionalFormatting xmlns:xm="http://schemas.microsoft.com/office/excel/2006/main">
          <x14:cfRule type="containsText" priority="410" operator="containsText" id="{98001077-4D24-46CB-8A70-F730D009B0BA}">
            <xm:f>NOT(ISERROR(SEARCH($G$165,G135)))</xm:f>
            <xm:f>$G$165</xm:f>
            <x14:dxf>
              <fill>
                <patternFill>
                  <bgColor rgb="FF00B050"/>
                </patternFill>
              </fill>
            </x14:dxf>
          </x14:cfRule>
          <x14:cfRule type="containsText" priority="411" operator="containsText" id="{620CBAD1-C834-4CA3-AE58-0261EC47121B}">
            <xm:f>NOT(ISERROR(SEARCH($G$166,G135)))</xm:f>
            <xm:f>$G$166</xm:f>
            <x14:dxf>
              <fill>
                <patternFill>
                  <bgColor rgb="FF92D050"/>
                </patternFill>
              </fill>
            </x14:dxf>
          </x14:cfRule>
          <x14:cfRule type="containsText" priority="412" operator="containsText" id="{19E03386-E407-4219-857B-05FBB63E0C44}">
            <xm:f>NOT(ISERROR(SEARCH($G$167,G135)))</xm:f>
            <xm:f>$G$167</xm:f>
            <x14:dxf>
              <fill>
                <patternFill>
                  <bgColor rgb="FFFFFF00"/>
                </patternFill>
              </fill>
            </x14:dxf>
          </x14:cfRule>
          <x14:cfRule type="containsText" priority="413" operator="containsText" id="{E1D35BDB-C048-48F7-BAF9-2A34E4055E27}">
            <xm:f>NOT(ISERROR(SEARCH($G$168,G135)))</xm:f>
            <xm:f>$G$168</xm:f>
            <x14:dxf>
              <fill>
                <patternFill>
                  <bgColor rgb="FFFFC000"/>
                </patternFill>
              </fill>
            </x14:dxf>
          </x14:cfRule>
          <x14:cfRule type="containsText" priority="414" operator="containsText" id="{D59FF7E9-C339-430C-8418-9C65CE56890C}">
            <xm:f>NOT(ISERROR(SEARCH($G$169,G135)))</xm:f>
            <xm:f>$G$169</xm:f>
            <x14:dxf>
              <fill>
                <patternFill>
                  <bgColor rgb="FFFF0000"/>
                </patternFill>
              </fill>
            </x14:dxf>
          </x14:cfRule>
          <xm:sqref>G135:G136</xm:sqref>
        </x14:conditionalFormatting>
        <x14:conditionalFormatting xmlns:xm="http://schemas.microsoft.com/office/excel/2006/main">
          <x14:cfRule type="containsText" priority="406" operator="containsText" id="{9B345114-F9D1-4024-80E3-9F0768692F7F}">
            <xm:f>NOT(ISERROR(SEARCH($H$166,H137)))</xm:f>
            <xm:f>$H$166</xm:f>
            <x14:dxf>
              <fill>
                <patternFill>
                  <bgColor rgb="FF92D050"/>
                </patternFill>
              </fill>
            </x14:dxf>
          </x14:cfRule>
          <x14:cfRule type="containsText" priority="407" operator="containsText" id="{3494A4F8-9458-4B94-B5AD-CC19EB695091}">
            <xm:f>NOT(ISERROR(SEARCH($H$167,H137)))</xm:f>
            <xm:f>$H$167</xm:f>
            <x14:dxf>
              <fill>
                <patternFill>
                  <bgColor rgb="FFFFFF00"/>
                </patternFill>
              </fill>
            </x14:dxf>
          </x14:cfRule>
          <x14:cfRule type="containsText" priority="408" operator="containsText" id="{D6BC2EC6-BEF0-4F93-AD7E-EF4E33A875DA}">
            <xm:f>NOT(ISERROR(SEARCH($H$168,H137)))</xm:f>
            <xm:f>$H$168</xm:f>
            <x14:dxf>
              <fill>
                <patternFill>
                  <bgColor rgb="FFFFC000"/>
                </patternFill>
              </fill>
            </x14:dxf>
          </x14:cfRule>
          <x14:cfRule type="containsText" priority="409" operator="containsText" id="{A8D7303B-3062-4074-8A8D-C36AB151C260}">
            <xm:f>NOT(ISERROR(SEARCH($H$169,H137)))</xm:f>
            <xm:f>$H$169</xm:f>
            <x14:dxf>
              <fill>
                <patternFill>
                  <bgColor rgb="FFFF0000"/>
                </patternFill>
              </fill>
            </x14:dxf>
          </x14:cfRule>
          <xm:sqref>H137</xm:sqref>
        </x14:conditionalFormatting>
        <x14:conditionalFormatting xmlns:xm="http://schemas.microsoft.com/office/excel/2006/main">
          <x14:cfRule type="containsText" priority="400" operator="containsText" id="{B6EB551E-EA76-4449-8E20-4DA33C39B918}">
            <xm:f>NOT(ISERROR(SEARCH($G$165,G137)))</xm:f>
            <xm:f>$G$165</xm:f>
            <x14:dxf>
              <fill>
                <patternFill>
                  <bgColor rgb="FF00B050"/>
                </patternFill>
              </fill>
            </x14:dxf>
          </x14:cfRule>
          <x14:cfRule type="containsText" priority="401" operator="containsText" id="{CBB1B659-F1B0-40EB-9B94-123858A6DEC4}">
            <xm:f>NOT(ISERROR(SEARCH($G$166,G137)))</xm:f>
            <xm:f>$G$166</xm:f>
            <x14:dxf>
              <fill>
                <patternFill>
                  <bgColor rgb="FF92D050"/>
                </patternFill>
              </fill>
            </x14:dxf>
          </x14:cfRule>
          <x14:cfRule type="containsText" priority="402" operator="containsText" id="{CEBB468C-CB16-4989-8B65-B7DF09F4C350}">
            <xm:f>NOT(ISERROR(SEARCH($G$167,G137)))</xm:f>
            <xm:f>$G$167</xm:f>
            <x14:dxf>
              <fill>
                <patternFill>
                  <bgColor rgb="FFFFFF00"/>
                </patternFill>
              </fill>
            </x14:dxf>
          </x14:cfRule>
          <x14:cfRule type="containsText" priority="403" operator="containsText" id="{741223F4-28F7-471C-9121-08CA72BDFC96}">
            <xm:f>NOT(ISERROR(SEARCH($G$168,G137)))</xm:f>
            <xm:f>$G$168</xm:f>
            <x14:dxf>
              <fill>
                <patternFill>
                  <bgColor rgb="FFFFC000"/>
                </patternFill>
              </fill>
            </x14:dxf>
          </x14:cfRule>
          <x14:cfRule type="containsText" priority="404" operator="containsText" id="{656768D1-8A28-4BDD-A58A-253C6190B447}">
            <xm:f>NOT(ISERROR(SEARCH($G$169,G137)))</xm:f>
            <xm:f>$G$169</xm:f>
            <x14:dxf>
              <fill>
                <patternFill>
                  <bgColor rgb="FFFF0000"/>
                </patternFill>
              </fill>
            </x14:dxf>
          </x14:cfRule>
          <xm:sqref>G137</xm:sqref>
        </x14:conditionalFormatting>
        <x14:conditionalFormatting xmlns:xm="http://schemas.microsoft.com/office/excel/2006/main">
          <x14:cfRule type="containsText" priority="396" operator="containsText" id="{1DC7A357-E351-4906-A40F-B9D8AC7E8AFA}">
            <xm:f>NOT(ISERROR(SEARCH($H$166,H139)))</xm:f>
            <xm:f>$H$166</xm:f>
            <x14:dxf>
              <fill>
                <patternFill>
                  <bgColor rgb="FF92D050"/>
                </patternFill>
              </fill>
            </x14:dxf>
          </x14:cfRule>
          <x14:cfRule type="containsText" priority="397" operator="containsText" id="{6AA4AC92-50BD-4360-A4A5-97649F07342C}">
            <xm:f>NOT(ISERROR(SEARCH($H$167,H139)))</xm:f>
            <xm:f>$H$167</xm:f>
            <x14:dxf>
              <fill>
                <patternFill>
                  <bgColor rgb="FFFFFF00"/>
                </patternFill>
              </fill>
            </x14:dxf>
          </x14:cfRule>
          <x14:cfRule type="containsText" priority="398" operator="containsText" id="{C25EEC13-F907-436B-965F-1CD53F899705}">
            <xm:f>NOT(ISERROR(SEARCH($H$168,H139)))</xm:f>
            <xm:f>$H$168</xm:f>
            <x14:dxf>
              <fill>
                <patternFill>
                  <bgColor rgb="FFFFC000"/>
                </patternFill>
              </fill>
            </x14:dxf>
          </x14:cfRule>
          <x14:cfRule type="containsText" priority="399" operator="containsText" id="{EF2D6FB9-E8BA-41E0-8EFD-BC5C44795501}">
            <xm:f>NOT(ISERROR(SEARCH($H$169,H139)))</xm:f>
            <xm:f>$H$169</xm:f>
            <x14:dxf>
              <fill>
                <patternFill>
                  <bgColor rgb="FFFF0000"/>
                </patternFill>
              </fill>
            </x14:dxf>
          </x14:cfRule>
          <xm:sqref>H139</xm:sqref>
        </x14:conditionalFormatting>
        <x14:conditionalFormatting xmlns:xm="http://schemas.microsoft.com/office/excel/2006/main">
          <x14:cfRule type="containsText" priority="390" operator="containsText" id="{9AC8CE6A-7246-40FA-B4AD-4B3725D277DB}">
            <xm:f>NOT(ISERROR(SEARCH($G$165,G139)))</xm:f>
            <xm:f>$G$165</xm:f>
            <x14:dxf>
              <fill>
                <patternFill>
                  <bgColor rgb="FF00B050"/>
                </patternFill>
              </fill>
            </x14:dxf>
          </x14:cfRule>
          <x14:cfRule type="containsText" priority="391" operator="containsText" id="{A95C6B05-5CAA-4A4B-B2AC-017A9F5F7D5F}">
            <xm:f>NOT(ISERROR(SEARCH($G$166,G139)))</xm:f>
            <xm:f>$G$166</xm:f>
            <x14:dxf>
              <fill>
                <patternFill>
                  <bgColor rgb="FF92D050"/>
                </patternFill>
              </fill>
            </x14:dxf>
          </x14:cfRule>
          <x14:cfRule type="containsText" priority="392" operator="containsText" id="{5D8261BC-7A3D-496E-AEA2-2E47B5BEAC87}">
            <xm:f>NOT(ISERROR(SEARCH($G$167,G139)))</xm:f>
            <xm:f>$G$167</xm:f>
            <x14:dxf>
              <fill>
                <patternFill>
                  <bgColor rgb="FFFFFF00"/>
                </patternFill>
              </fill>
            </x14:dxf>
          </x14:cfRule>
          <x14:cfRule type="containsText" priority="393" operator="containsText" id="{D07F0B9D-CE45-4424-B736-19110C0D1F9F}">
            <xm:f>NOT(ISERROR(SEARCH($G$168,G139)))</xm:f>
            <xm:f>$G$168</xm:f>
            <x14:dxf>
              <fill>
                <patternFill>
                  <bgColor rgb="FFFFC000"/>
                </patternFill>
              </fill>
            </x14:dxf>
          </x14:cfRule>
          <x14:cfRule type="containsText" priority="394" operator="containsText" id="{D7730343-7C80-468E-917C-053438EBCFC5}">
            <xm:f>NOT(ISERROR(SEARCH($G$169,G139)))</xm:f>
            <xm:f>$G$169</xm:f>
            <x14:dxf>
              <fill>
                <patternFill>
                  <bgColor rgb="FFFF0000"/>
                </patternFill>
              </fill>
            </x14:dxf>
          </x14:cfRule>
          <xm:sqref>G139:G141</xm:sqref>
        </x14:conditionalFormatting>
        <x14:conditionalFormatting xmlns:xm="http://schemas.microsoft.com/office/excel/2006/main">
          <x14:cfRule type="containsText" priority="382" operator="containsText" id="{750C733C-6BBB-48BD-B395-F72E4048EF5B}">
            <xm:f>NOT(ISERROR(SEARCH($H$166,N132)))</xm:f>
            <xm:f>$H$166</xm:f>
            <x14:dxf>
              <fill>
                <patternFill>
                  <bgColor rgb="FF92D050"/>
                </patternFill>
              </fill>
            </x14:dxf>
          </x14:cfRule>
          <x14:cfRule type="containsText" priority="383" operator="containsText" id="{DF32B419-AEB5-4523-B5D2-C97D575E1489}">
            <xm:f>NOT(ISERROR(SEARCH($H$167,N132)))</xm:f>
            <xm:f>$H$167</xm:f>
            <x14:dxf>
              <fill>
                <patternFill>
                  <bgColor rgb="FFFFFF00"/>
                </patternFill>
              </fill>
            </x14:dxf>
          </x14:cfRule>
          <x14:cfRule type="containsText" priority="384" operator="containsText" id="{2A58B7FE-7D88-498D-ABB6-39B907FB279F}">
            <xm:f>NOT(ISERROR(SEARCH($H$168,N132)))</xm:f>
            <xm:f>$H$168</xm:f>
            <x14:dxf>
              <fill>
                <patternFill>
                  <bgColor rgb="FFFFC000"/>
                </patternFill>
              </fill>
            </x14:dxf>
          </x14:cfRule>
          <x14:cfRule type="containsText" priority="385" operator="containsText" id="{9EE6790E-C152-40DF-987D-89DE209AA750}">
            <xm:f>NOT(ISERROR(SEARCH($H$169,N132)))</xm:f>
            <xm:f>$H$169</xm:f>
            <x14:dxf>
              <fill>
                <patternFill>
                  <bgColor rgb="FFFF0000"/>
                </patternFill>
              </fill>
            </x14:dxf>
          </x14:cfRule>
          <xm:sqref>N132</xm:sqref>
        </x14:conditionalFormatting>
        <x14:conditionalFormatting xmlns:xm="http://schemas.microsoft.com/office/excel/2006/main">
          <x14:cfRule type="containsText" priority="387" operator="containsText" id="{0E1C4476-985D-4E88-9CA8-4863F1055E96}">
            <xm:f>NOT(ISERROR(SEARCH($I$166,O132)))</xm:f>
            <xm:f>$I$166</xm:f>
            <x14:dxf>
              <fill>
                <patternFill>
                  <bgColor theme="9" tint="-0.24994659260841701"/>
                </patternFill>
              </fill>
            </x14:dxf>
          </x14:cfRule>
          <x14:cfRule type="containsText" priority="388" operator="containsText" id="{00DFF6A8-00CC-44BE-B62E-E91337822E55}">
            <xm:f>NOT(ISERROR(SEARCH($I$167,O132)))</xm:f>
            <xm:f>$I$167</xm:f>
            <x14:dxf>
              <fill>
                <patternFill>
                  <bgColor rgb="FFFFC000"/>
                </patternFill>
              </fill>
            </x14:dxf>
          </x14:cfRule>
          <xm:sqref>O132</xm:sqref>
        </x14:conditionalFormatting>
        <x14:conditionalFormatting xmlns:xm="http://schemas.microsoft.com/office/excel/2006/main">
          <x14:cfRule type="containsText" priority="376" operator="containsText" id="{0AC5AB28-99CE-4551-9BDE-F8C54913E71E}">
            <xm:f>NOT(ISERROR(SEARCH($G$165,M132)))</xm:f>
            <xm:f>$G$165</xm:f>
            <x14:dxf>
              <fill>
                <patternFill>
                  <bgColor rgb="FF00B050"/>
                </patternFill>
              </fill>
            </x14:dxf>
          </x14:cfRule>
          <x14:cfRule type="containsText" priority="377" operator="containsText" id="{A2FA2C8F-CD79-4970-8141-02376554B52B}">
            <xm:f>NOT(ISERROR(SEARCH($G$166,M132)))</xm:f>
            <xm:f>$G$166</xm:f>
            <x14:dxf>
              <fill>
                <patternFill>
                  <bgColor rgb="FF92D050"/>
                </patternFill>
              </fill>
            </x14:dxf>
          </x14:cfRule>
          <x14:cfRule type="containsText" priority="378" operator="containsText" id="{536E60C0-D99A-4926-A240-DDF9B7B57C30}">
            <xm:f>NOT(ISERROR(SEARCH($G$167,M132)))</xm:f>
            <xm:f>$G$167</xm:f>
            <x14:dxf>
              <fill>
                <patternFill>
                  <bgColor rgb="FFFFFF00"/>
                </patternFill>
              </fill>
            </x14:dxf>
          </x14:cfRule>
          <x14:cfRule type="containsText" priority="379" operator="containsText" id="{3E830C25-024E-46F5-A386-CB3A7518940C}">
            <xm:f>NOT(ISERROR(SEARCH($G$168,M132)))</xm:f>
            <xm:f>$G$168</xm:f>
            <x14:dxf>
              <fill>
                <patternFill>
                  <bgColor rgb="FFFFC000"/>
                </patternFill>
              </fill>
            </x14:dxf>
          </x14:cfRule>
          <x14:cfRule type="containsText" priority="380" operator="containsText" id="{E2755B5C-75E1-4B89-8068-163DFDD43B96}">
            <xm:f>NOT(ISERROR(SEARCH($G$169,M132)))</xm:f>
            <xm:f>$G$169</xm:f>
            <x14:dxf>
              <fill>
                <patternFill>
                  <bgColor rgb="FFFF0000"/>
                </patternFill>
              </fill>
            </x14:dxf>
          </x14:cfRule>
          <xm:sqref>M132:M134</xm:sqref>
        </x14:conditionalFormatting>
        <x14:conditionalFormatting xmlns:xm="http://schemas.microsoft.com/office/excel/2006/main">
          <x14:cfRule type="containsText" priority="368" operator="containsText" id="{DBD448DC-5AFE-4802-B74B-2A1302ABBAF5}">
            <xm:f>NOT(ISERROR(SEARCH($H$166,N135)))</xm:f>
            <xm:f>$H$166</xm:f>
            <x14:dxf>
              <fill>
                <patternFill>
                  <bgColor rgb="FF92D050"/>
                </patternFill>
              </fill>
            </x14:dxf>
          </x14:cfRule>
          <x14:cfRule type="containsText" priority="369" operator="containsText" id="{212B797C-35B0-4DE1-800B-104333199B01}">
            <xm:f>NOT(ISERROR(SEARCH($H$167,N135)))</xm:f>
            <xm:f>$H$167</xm:f>
            <x14:dxf>
              <fill>
                <patternFill>
                  <bgColor rgb="FFFFFF00"/>
                </patternFill>
              </fill>
            </x14:dxf>
          </x14:cfRule>
          <x14:cfRule type="containsText" priority="370" operator="containsText" id="{456F9E3C-8F95-430B-A813-5A13447911EE}">
            <xm:f>NOT(ISERROR(SEARCH($H$168,N135)))</xm:f>
            <xm:f>$H$168</xm:f>
            <x14:dxf>
              <fill>
                <patternFill>
                  <bgColor rgb="FFFFC000"/>
                </patternFill>
              </fill>
            </x14:dxf>
          </x14:cfRule>
          <x14:cfRule type="containsText" priority="371" operator="containsText" id="{8A481A6E-299A-487A-9A3C-B001F524B83D}">
            <xm:f>NOT(ISERROR(SEARCH($H$169,N135)))</xm:f>
            <xm:f>$H$169</xm:f>
            <x14:dxf>
              <fill>
                <patternFill>
                  <bgColor rgb="FFFF0000"/>
                </patternFill>
              </fill>
            </x14:dxf>
          </x14:cfRule>
          <xm:sqref>N135</xm:sqref>
        </x14:conditionalFormatting>
        <x14:conditionalFormatting xmlns:xm="http://schemas.microsoft.com/office/excel/2006/main">
          <x14:cfRule type="containsText" priority="373" operator="containsText" id="{DC3D267C-7141-46A5-92C9-544FB11DE110}">
            <xm:f>NOT(ISERROR(SEARCH($I$166,O135)))</xm:f>
            <xm:f>$I$166</xm:f>
            <x14:dxf>
              <fill>
                <patternFill>
                  <bgColor theme="9" tint="-0.24994659260841701"/>
                </patternFill>
              </fill>
            </x14:dxf>
          </x14:cfRule>
          <x14:cfRule type="containsText" priority="374" operator="containsText" id="{441A2A96-1DC4-487D-A700-B88F46153050}">
            <xm:f>NOT(ISERROR(SEARCH($I$167,O135)))</xm:f>
            <xm:f>$I$167</xm:f>
            <x14:dxf>
              <fill>
                <patternFill>
                  <bgColor rgb="FFFFC000"/>
                </patternFill>
              </fill>
            </x14:dxf>
          </x14:cfRule>
          <xm:sqref>O135</xm:sqref>
        </x14:conditionalFormatting>
        <x14:conditionalFormatting xmlns:xm="http://schemas.microsoft.com/office/excel/2006/main">
          <x14:cfRule type="containsText" priority="362" operator="containsText" id="{68AB5FEF-CBCB-45C3-B6A5-B7D22CC9F992}">
            <xm:f>NOT(ISERROR(SEARCH($G$165,M135)))</xm:f>
            <xm:f>$G$165</xm:f>
            <x14:dxf>
              <fill>
                <patternFill>
                  <bgColor rgb="FF00B050"/>
                </patternFill>
              </fill>
            </x14:dxf>
          </x14:cfRule>
          <x14:cfRule type="containsText" priority="363" operator="containsText" id="{2D1EBAD2-D103-4A15-9218-C2D0DCA8D484}">
            <xm:f>NOT(ISERROR(SEARCH($G$166,M135)))</xm:f>
            <xm:f>$G$166</xm:f>
            <x14:dxf>
              <fill>
                <patternFill>
                  <bgColor rgb="FF92D050"/>
                </patternFill>
              </fill>
            </x14:dxf>
          </x14:cfRule>
          <x14:cfRule type="containsText" priority="364" operator="containsText" id="{36A2E0D5-DC63-4529-851D-5D0F130135DE}">
            <xm:f>NOT(ISERROR(SEARCH($G$167,M135)))</xm:f>
            <xm:f>$G$167</xm:f>
            <x14:dxf>
              <fill>
                <patternFill>
                  <bgColor rgb="FFFFFF00"/>
                </patternFill>
              </fill>
            </x14:dxf>
          </x14:cfRule>
          <x14:cfRule type="containsText" priority="365" operator="containsText" id="{5044F124-F0C1-4308-9EBE-CFF5A8E65A8A}">
            <xm:f>NOT(ISERROR(SEARCH($G$168,M135)))</xm:f>
            <xm:f>$G$168</xm:f>
            <x14:dxf>
              <fill>
                <patternFill>
                  <bgColor rgb="FFFFC000"/>
                </patternFill>
              </fill>
            </x14:dxf>
          </x14:cfRule>
          <x14:cfRule type="containsText" priority="366" operator="containsText" id="{BE79B816-DEE0-4D95-9314-905165B08E46}">
            <xm:f>NOT(ISERROR(SEARCH($G$169,M135)))</xm:f>
            <xm:f>$G$169</xm:f>
            <x14:dxf>
              <fill>
                <patternFill>
                  <bgColor rgb="FFFF0000"/>
                </patternFill>
              </fill>
            </x14:dxf>
          </x14:cfRule>
          <xm:sqref>M135:M136</xm:sqref>
        </x14:conditionalFormatting>
        <x14:conditionalFormatting xmlns:xm="http://schemas.microsoft.com/office/excel/2006/main">
          <x14:cfRule type="containsText" priority="354" operator="containsText" id="{55DA09FD-2145-4204-9B81-DA261C502D23}">
            <xm:f>NOT(ISERROR(SEARCH($H$166,N137)))</xm:f>
            <xm:f>$H$166</xm:f>
            <x14:dxf>
              <fill>
                <patternFill>
                  <bgColor rgb="FF92D050"/>
                </patternFill>
              </fill>
            </x14:dxf>
          </x14:cfRule>
          <x14:cfRule type="containsText" priority="355" operator="containsText" id="{2F6654A4-4370-40EE-BB16-E64F54F36E3E}">
            <xm:f>NOT(ISERROR(SEARCH($H$167,N137)))</xm:f>
            <xm:f>$H$167</xm:f>
            <x14:dxf>
              <fill>
                <patternFill>
                  <bgColor rgb="FFFFFF00"/>
                </patternFill>
              </fill>
            </x14:dxf>
          </x14:cfRule>
          <x14:cfRule type="containsText" priority="356" operator="containsText" id="{18FA534E-07B0-4B2D-91DF-8FD991F0E708}">
            <xm:f>NOT(ISERROR(SEARCH($H$168,N137)))</xm:f>
            <xm:f>$H$168</xm:f>
            <x14:dxf>
              <fill>
                <patternFill>
                  <bgColor rgb="FFFFC000"/>
                </patternFill>
              </fill>
            </x14:dxf>
          </x14:cfRule>
          <x14:cfRule type="containsText" priority="357" operator="containsText" id="{3FAA6F71-ADDF-444F-8225-D895D54037AF}">
            <xm:f>NOT(ISERROR(SEARCH($H$169,N137)))</xm:f>
            <xm:f>$H$169</xm:f>
            <x14:dxf>
              <fill>
                <patternFill>
                  <bgColor rgb="FFFF0000"/>
                </patternFill>
              </fill>
            </x14:dxf>
          </x14:cfRule>
          <xm:sqref>N137</xm:sqref>
        </x14:conditionalFormatting>
        <x14:conditionalFormatting xmlns:xm="http://schemas.microsoft.com/office/excel/2006/main">
          <x14:cfRule type="containsText" priority="359" operator="containsText" id="{7C2B5E5A-8A4F-49BE-B49C-E97B82DD20EC}">
            <xm:f>NOT(ISERROR(SEARCH($I$166,O137)))</xm:f>
            <xm:f>$I$166</xm:f>
            <x14:dxf>
              <fill>
                <patternFill>
                  <bgColor theme="9" tint="-0.24994659260841701"/>
                </patternFill>
              </fill>
            </x14:dxf>
          </x14:cfRule>
          <x14:cfRule type="containsText" priority="360" operator="containsText" id="{74FF6FEF-5175-43B5-A31B-D740B863ADBD}">
            <xm:f>NOT(ISERROR(SEARCH($I$167,O137)))</xm:f>
            <xm:f>$I$167</xm:f>
            <x14:dxf>
              <fill>
                <patternFill>
                  <bgColor rgb="FFFFC000"/>
                </patternFill>
              </fill>
            </x14:dxf>
          </x14:cfRule>
          <xm:sqref>O137</xm:sqref>
        </x14:conditionalFormatting>
        <x14:conditionalFormatting xmlns:xm="http://schemas.microsoft.com/office/excel/2006/main">
          <x14:cfRule type="containsText" priority="348" operator="containsText" id="{E359CA59-F9EC-4E70-B6A8-30A432CF3A9D}">
            <xm:f>NOT(ISERROR(SEARCH($G$165,M137)))</xm:f>
            <xm:f>$G$165</xm:f>
            <x14:dxf>
              <fill>
                <patternFill>
                  <bgColor rgb="FF00B050"/>
                </patternFill>
              </fill>
            </x14:dxf>
          </x14:cfRule>
          <x14:cfRule type="containsText" priority="349" operator="containsText" id="{73BFB439-8D93-4662-99BC-359712BC40D9}">
            <xm:f>NOT(ISERROR(SEARCH($G$166,M137)))</xm:f>
            <xm:f>$G$166</xm:f>
            <x14:dxf>
              <fill>
                <patternFill>
                  <bgColor rgb="FF92D050"/>
                </patternFill>
              </fill>
            </x14:dxf>
          </x14:cfRule>
          <x14:cfRule type="containsText" priority="350" operator="containsText" id="{0A227EBF-251B-4ABD-8274-9549B4A1E753}">
            <xm:f>NOT(ISERROR(SEARCH($G$167,M137)))</xm:f>
            <xm:f>$G$167</xm:f>
            <x14:dxf>
              <fill>
                <patternFill>
                  <bgColor rgb="FFFFFF00"/>
                </patternFill>
              </fill>
            </x14:dxf>
          </x14:cfRule>
          <x14:cfRule type="containsText" priority="351" operator="containsText" id="{FB391F0B-766D-4B23-89ED-E5D1FD236F80}">
            <xm:f>NOT(ISERROR(SEARCH($G$168,M137)))</xm:f>
            <xm:f>$G$168</xm:f>
            <x14:dxf>
              <fill>
                <patternFill>
                  <bgColor rgb="FFFFC000"/>
                </patternFill>
              </fill>
            </x14:dxf>
          </x14:cfRule>
          <x14:cfRule type="containsText" priority="352" operator="containsText" id="{61E9EEA9-9F0F-4FAC-A026-F4954B935B89}">
            <xm:f>NOT(ISERROR(SEARCH($G$169,M137)))</xm:f>
            <xm:f>$G$169</xm:f>
            <x14:dxf>
              <fill>
                <patternFill>
                  <bgColor rgb="FFFF0000"/>
                </patternFill>
              </fill>
            </x14:dxf>
          </x14:cfRule>
          <xm:sqref>M137</xm:sqref>
        </x14:conditionalFormatting>
        <x14:conditionalFormatting xmlns:xm="http://schemas.microsoft.com/office/excel/2006/main">
          <x14:cfRule type="containsText" priority="340" operator="containsText" id="{C875A4EF-F4B6-4F15-804D-C0AEB6AFDA93}">
            <xm:f>NOT(ISERROR(SEARCH($H$166,N139)))</xm:f>
            <xm:f>$H$166</xm:f>
            <x14:dxf>
              <fill>
                <patternFill>
                  <bgColor rgb="FF92D050"/>
                </patternFill>
              </fill>
            </x14:dxf>
          </x14:cfRule>
          <x14:cfRule type="containsText" priority="341" operator="containsText" id="{4660C308-2FCF-4A9C-8E6B-E605C23332EE}">
            <xm:f>NOT(ISERROR(SEARCH($H$167,N139)))</xm:f>
            <xm:f>$H$167</xm:f>
            <x14:dxf>
              <fill>
                <patternFill>
                  <bgColor rgb="FFFFFF00"/>
                </patternFill>
              </fill>
            </x14:dxf>
          </x14:cfRule>
          <x14:cfRule type="containsText" priority="342" operator="containsText" id="{4E35E101-B925-46EC-9D5C-6DC801894AD2}">
            <xm:f>NOT(ISERROR(SEARCH($H$168,N139)))</xm:f>
            <xm:f>$H$168</xm:f>
            <x14:dxf>
              <fill>
                <patternFill>
                  <bgColor rgb="FFFFC000"/>
                </patternFill>
              </fill>
            </x14:dxf>
          </x14:cfRule>
          <x14:cfRule type="containsText" priority="343" operator="containsText" id="{B70DFE1D-9409-47C7-95DA-39D23DB266BE}">
            <xm:f>NOT(ISERROR(SEARCH($H$169,N139)))</xm:f>
            <xm:f>$H$169</xm:f>
            <x14:dxf>
              <fill>
                <patternFill>
                  <bgColor rgb="FFFF0000"/>
                </patternFill>
              </fill>
            </x14:dxf>
          </x14:cfRule>
          <xm:sqref>N139</xm:sqref>
        </x14:conditionalFormatting>
        <x14:conditionalFormatting xmlns:xm="http://schemas.microsoft.com/office/excel/2006/main">
          <x14:cfRule type="containsText" priority="345" operator="containsText" id="{D9E4CAE7-04C9-4108-B363-C48ED30F2329}">
            <xm:f>NOT(ISERROR(SEARCH($I$166,O139)))</xm:f>
            <xm:f>$I$166</xm:f>
            <x14:dxf>
              <fill>
                <patternFill>
                  <bgColor theme="9" tint="-0.24994659260841701"/>
                </patternFill>
              </fill>
            </x14:dxf>
          </x14:cfRule>
          <x14:cfRule type="containsText" priority="346" operator="containsText" id="{6DFA3784-37B9-49B6-B3B2-53D2704EBF3F}">
            <xm:f>NOT(ISERROR(SEARCH($I$167,O139)))</xm:f>
            <xm:f>$I$167</xm:f>
            <x14:dxf>
              <fill>
                <patternFill>
                  <bgColor rgb="FFFFC000"/>
                </patternFill>
              </fill>
            </x14:dxf>
          </x14:cfRule>
          <xm:sqref>O139</xm:sqref>
        </x14:conditionalFormatting>
        <x14:conditionalFormatting xmlns:xm="http://schemas.microsoft.com/office/excel/2006/main">
          <x14:cfRule type="containsText" priority="334" operator="containsText" id="{D3CB154F-79F4-433D-BE5C-C46F0E8E3177}">
            <xm:f>NOT(ISERROR(SEARCH($G$165,M139)))</xm:f>
            <xm:f>$G$165</xm:f>
            <x14:dxf>
              <fill>
                <patternFill>
                  <bgColor rgb="FF00B050"/>
                </patternFill>
              </fill>
            </x14:dxf>
          </x14:cfRule>
          <x14:cfRule type="containsText" priority="335" operator="containsText" id="{A875C59A-2E9A-4DCF-9BD5-4A5EC29684E9}">
            <xm:f>NOT(ISERROR(SEARCH($G$166,M139)))</xm:f>
            <xm:f>$G$166</xm:f>
            <x14:dxf>
              <fill>
                <patternFill>
                  <bgColor rgb="FF92D050"/>
                </patternFill>
              </fill>
            </x14:dxf>
          </x14:cfRule>
          <x14:cfRule type="containsText" priority="336" operator="containsText" id="{F19EF52D-E178-4CF7-994C-132BFC02E79A}">
            <xm:f>NOT(ISERROR(SEARCH($G$167,M139)))</xm:f>
            <xm:f>$G$167</xm:f>
            <x14:dxf>
              <fill>
                <patternFill>
                  <bgColor rgb="FFFFFF00"/>
                </patternFill>
              </fill>
            </x14:dxf>
          </x14:cfRule>
          <x14:cfRule type="containsText" priority="337" operator="containsText" id="{17AA3B56-9658-4B8F-93E0-EC37C5784042}">
            <xm:f>NOT(ISERROR(SEARCH($G$168,M139)))</xm:f>
            <xm:f>$G$168</xm:f>
            <x14:dxf>
              <fill>
                <patternFill>
                  <bgColor rgb="FFFFC000"/>
                </patternFill>
              </fill>
            </x14:dxf>
          </x14:cfRule>
          <x14:cfRule type="containsText" priority="338" operator="containsText" id="{41DE4508-AF91-492D-BFA1-179648C168C0}">
            <xm:f>NOT(ISERROR(SEARCH($G$169,M139)))</xm:f>
            <xm:f>$G$169</xm:f>
            <x14:dxf>
              <fill>
                <patternFill>
                  <bgColor rgb="FFFF0000"/>
                </patternFill>
              </fill>
            </x14:dxf>
          </x14:cfRule>
          <xm:sqref>M139:M141</xm:sqref>
        </x14:conditionalFormatting>
        <x14:conditionalFormatting xmlns:xm="http://schemas.microsoft.com/office/excel/2006/main">
          <x14:cfRule type="containsText" priority="329" operator="containsText" id="{88AEAF8D-3B72-4554-967E-6B7071CCDCD5}">
            <xm:f>NOT(ISERROR(SEARCH($G$169,G145)))</xm:f>
            <xm:f>$G$169</xm:f>
            <x14:dxf>
              <fill>
                <patternFill>
                  <bgColor rgb="FFFF0000"/>
                </patternFill>
              </fill>
            </x14:dxf>
          </x14:cfRule>
          <x14:cfRule type="containsText" priority="330" operator="containsText" id="{FC4B126A-EDBC-4AB2-AF91-BC4BE4287080}">
            <xm:f>NOT(ISERROR(SEARCH($G$168,G145)))</xm:f>
            <xm:f>$G$168</xm:f>
            <x14:dxf>
              <fill>
                <patternFill>
                  <bgColor rgb="FFFFC000"/>
                </patternFill>
              </fill>
            </x14:dxf>
          </x14:cfRule>
          <x14:cfRule type="containsText" priority="331" operator="containsText" id="{F26EC46F-96B5-4E0A-B6E3-0FB3A51E5289}">
            <xm:f>NOT(ISERROR(SEARCH($G$167,G145)))</xm:f>
            <xm:f>$G$167</xm:f>
            <x14:dxf>
              <fill>
                <patternFill>
                  <bgColor rgb="FFFFFF00"/>
                </patternFill>
              </fill>
            </x14:dxf>
          </x14:cfRule>
          <x14:cfRule type="containsText" priority="332" operator="containsText" id="{C0D2298F-877E-4521-AE4E-E5BA84C3DDCD}">
            <xm:f>NOT(ISERROR(SEARCH($G$166,G145)))</xm:f>
            <xm:f>$G$166</xm:f>
            <x14:dxf>
              <fill>
                <patternFill>
                  <bgColor rgb="FF92D050"/>
                </patternFill>
              </fill>
            </x14:dxf>
          </x14:cfRule>
          <x14:cfRule type="containsText" priority="333" operator="containsText" id="{5DB4AB51-354C-4712-8186-A813F60D5C6C}">
            <xm:f>NOT(ISERROR(SEARCH($G$165,G145)))</xm:f>
            <xm:f>$G$165</xm:f>
            <x14:dxf>
              <fill>
                <patternFill>
                  <bgColor rgb="FF00B050"/>
                </patternFill>
              </fill>
            </x14:dxf>
          </x14:cfRule>
          <xm:sqref>G145</xm:sqref>
        </x14:conditionalFormatting>
        <x14:conditionalFormatting xmlns:xm="http://schemas.microsoft.com/office/excel/2006/main">
          <x14:cfRule type="containsText" priority="324" operator="containsText" id="{CFA051B1-5040-430F-84EE-9F596F23C652}">
            <xm:f>NOT(ISERROR(SEARCH($H$169,H145)))</xm:f>
            <xm:f>$H$169</xm:f>
            <x14:dxf>
              <fill>
                <patternFill>
                  <bgColor rgb="FFFF0000"/>
                </patternFill>
              </fill>
            </x14:dxf>
          </x14:cfRule>
          <x14:cfRule type="containsText" priority="325" operator="containsText" id="{D4A72771-E199-49CA-A1F1-9D9E7A8C11E2}">
            <xm:f>NOT(ISERROR(SEARCH($H$168,H145)))</xm:f>
            <xm:f>$H$168</xm:f>
            <x14:dxf>
              <fill>
                <patternFill>
                  <bgColor rgb="FFFFC000"/>
                </patternFill>
              </fill>
            </x14:dxf>
          </x14:cfRule>
          <x14:cfRule type="containsText" priority="326" operator="containsText" id="{637E38B7-9300-4A37-80AA-36A9E866D83F}">
            <xm:f>NOT(ISERROR(SEARCH($H$167,H145)))</xm:f>
            <xm:f>$H$167</xm:f>
            <x14:dxf>
              <fill>
                <patternFill>
                  <bgColor rgb="FFFFFF00"/>
                </patternFill>
              </fill>
            </x14:dxf>
          </x14:cfRule>
          <x14:cfRule type="containsText" priority="327" operator="containsText" id="{FFE6AC82-4206-4CB1-9327-957D8645FA0C}">
            <xm:f>NOT(ISERROR(SEARCH($H$166,H145)))</xm:f>
            <xm:f>$H$166</xm:f>
            <x14:dxf>
              <fill>
                <patternFill>
                  <bgColor rgb="FF92D050"/>
                </patternFill>
              </fill>
            </x14:dxf>
          </x14:cfRule>
          <x14:cfRule type="containsText" priority="328" operator="containsText" id="{44C053D5-0E87-4595-A470-A6295968D26B}">
            <xm:f>NOT(ISERROR(SEARCH($H$165,H145)))</xm:f>
            <xm:f>$H$165</xm:f>
            <x14:dxf>
              <fill>
                <patternFill>
                  <bgColor rgb="FF00B050"/>
                </patternFill>
              </fill>
            </x14:dxf>
          </x14:cfRule>
          <xm:sqref>H145</xm:sqref>
        </x14:conditionalFormatting>
        <x14:conditionalFormatting xmlns:xm="http://schemas.microsoft.com/office/excel/2006/main">
          <x14:cfRule type="containsText" priority="320" operator="containsText" id="{C1A1895C-6C31-47E9-B1E7-9BAB4F25865A}">
            <xm:f>NOT(ISERROR(SEARCH($I$168,I145)))</xm:f>
            <xm:f>$I$168</xm:f>
            <x14:dxf>
              <fill>
                <patternFill>
                  <bgColor rgb="FFFF0000"/>
                </patternFill>
              </fill>
            </x14:dxf>
          </x14:cfRule>
          <x14:cfRule type="containsText" priority="321" operator="containsText" id="{D04A4E81-7588-46E2-89F2-DE9A6D8A7169}">
            <xm:f>NOT(ISERROR(SEARCH($I$167,I145)))</xm:f>
            <xm:f>$I$167</xm:f>
            <x14:dxf>
              <fill>
                <patternFill>
                  <bgColor theme="9" tint="-0.24994659260841701"/>
                </patternFill>
              </fill>
            </x14:dxf>
          </x14:cfRule>
          <x14:cfRule type="containsText" priority="322" operator="containsText" id="{C9216A7F-2220-4739-918C-572841B6EDB3}">
            <xm:f>NOT(ISERROR(SEARCH($I$166,I145)))</xm:f>
            <xm:f>$I$166</xm:f>
            <x14:dxf>
              <fill>
                <patternFill>
                  <bgColor rgb="FFFFC000"/>
                </patternFill>
              </fill>
            </x14:dxf>
          </x14:cfRule>
          <x14:cfRule type="containsText" priority="323" operator="containsText" id="{E272A6F5-4B0B-4679-8865-BC27B6F8504D}">
            <xm:f>NOT(ISERROR(SEARCH($I$165,I145)))</xm:f>
            <xm:f>$I$165</xm:f>
            <x14:dxf>
              <fill>
                <patternFill>
                  <bgColor rgb="FF00B050"/>
                </patternFill>
              </fill>
            </x14:dxf>
          </x14:cfRule>
          <xm:sqref>I145</xm:sqref>
        </x14:conditionalFormatting>
        <x14:conditionalFormatting xmlns:xm="http://schemas.microsoft.com/office/excel/2006/main">
          <x14:cfRule type="containsText" priority="315" operator="containsText" id="{7715EA05-093D-4651-8198-218D8D4C16C1}">
            <xm:f>NOT(ISERROR(SEARCH($G$169,M145)))</xm:f>
            <xm:f>$G$169</xm:f>
            <x14:dxf>
              <fill>
                <patternFill>
                  <bgColor rgb="FFFF0000"/>
                </patternFill>
              </fill>
            </x14:dxf>
          </x14:cfRule>
          <x14:cfRule type="containsText" priority="316" operator="containsText" id="{523F32F7-238F-4133-9D03-5C6980342FAE}">
            <xm:f>NOT(ISERROR(SEARCH($G$168,M145)))</xm:f>
            <xm:f>$G$168</xm:f>
            <x14:dxf>
              <fill>
                <patternFill>
                  <bgColor rgb="FFFFC000"/>
                </patternFill>
              </fill>
            </x14:dxf>
          </x14:cfRule>
          <x14:cfRule type="containsText" priority="317" operator="containsText" id="{71B90B77-0643-452E-A07E-F77305FD568E}">
            <xm:f>NOT(ISERROR(SEARCH($G$167,M145)))</xm:f>
            <xm:f>$G$167</xm:f>
            <x14:dxf>
              <fill>
                <patternFill>
                  <bgColor rgb="FFFFFF00"/>
                </patternFill>
              </fill>
            </x14:dxf>
          </x14:cfRule>
          <x14:cfRule type="containsText" priority="318" operator="containsText" id="{3CC0B496-EC7A-4EBE-902B-2BC54155B356}">
            <xm:f>NOT(ISERROR(SEARCH($G$166,M145)))</xm:f>
            <xm:f>$G$166</xm:f>
            <x14:dxf>
              <fill>
                <patternFill>
                  <bgColor rgb="FF92D050"/>
                </patternFill>
              </fill>
            </x14:dxf>
          </x14:cfRule>
          <x14:cfRule type="containsText" priority="319" operator="containsText" id="{C8D240DD-69C2-441E-BFB6-04F44BA90CA1}">
            <xm:f>NOT(ISERROR(SEARCH($G$165,M145)))</xm:f>
            <xm:f>$G$165</xm:f>
            <x14:dxf>
              <fill>
                <patternFill>
                  <bgColor rgb="FF00B050"/>
                </patternFill>
              </fill>
            </x14:dxf>
          </x14:cfRule>
          <xm:sqref>M145</xm:sqref>
        </x14:conditionalFormatting>
        <x14:conditionalFormatting xmlns:xm="http://schemas.microsoft.com/office/excel/2006/main">
          <x14:cfRule type="containsText" priority="310" operator="containsText" id="{4430C2BB-61B0-4E4E-B61F-7EB73390CEDD}">
            <xm:f>NOT(ISERROR(SEARCH($H$169,N145)))</xm:f>
            <xm:f>$H$169</xm:f>
            <x14:dxf>
              <fill>
                <patternFill>
                  <bgColor rgb="FFFF0000"/>
                </patternFill>
              </fill>
            </x14:dxf>
          </x14:cfRule>
          <x14:cfRule type="containsText" priority="311" operator="containsText" id="{3EBF7201-748A-4B4B-B238-E841BF7B96CE}">
            <xm:f>NOT(ISERROR(SEARCH($H$168,N145)))</xm:f>
            <xm:f>$H$168</xm:f>
            <x14:dxf>
              <fill>
                <patternFill>
                  <bgColor rgb="FFFFC000"/>
                </patternFill>
              </fill>
            </x14:dxf>
          </x14:cfRule>
          <x14:cfRule type="containsText" priority="312" operator="containsText" id="{48C8A885-2470-4AFF-952B-B6A4859B4F44}">
            <xm:f>NOT(ISERROR(SEARCH($H$167,N145)))</xm:f>
            <xm:f>$H$167</xm:f>
            <x14:dxf>
              <fill>
                <patternFill>
                  <bgColor rgb="FFFFFF00"/>
                </patternFill>
              </fill>
            </x14:dxf>
          </x14:cfRule>
          <x14:cfRule type="containsText" priority="313" operator="containsText" id="{A68379F1-A456-4576-83EC-B1C91376D484}">
            <xm:f>NOT(ISERROR(SEARCH($H$166,N145)))</xm:f>
            <xm:f>$H$166</xm:f>
            <x14:dxf>
              <fill>
                <patternFill>
                  <bgColor rgb="FF92D050"/>
                </patternFill>
              </fill>
            </x14:dxf>
          </x14:cfRule>
          <x14:cfRule type="containsText" priority="314" operator="containsText" id="{16C676D6-76A3-4CD6-8B20-3C94FB6384B2}">
            <xm:f>NOT(ISERROR(SEARCH($H$165,N145)))</xm:f>
            <xm:f>$H$165</xm:f>
            <x14:dxf>
              <fill>
                <patternFill>
                  <bgColor rgb="FF00B050"/>
                </patternFill>
              </fill>
            </x14:dxf>
          </x14:cfRule>
          <xm:sqref>N145</xm:sqref>
        </x14:conditionalFormatting>
        <x14:conditionalFormatting xmlns:xm="http://schemas.microsoft.com/office/excel/2006/main">
          <x14:cfRule type="containsText" priority="306" operator="containsText" id="{8CA92DA0-E3A0-46A7-8D5D-0DCB6CE983BF}">
            <xm:f>NOT(ISERROR(SEARCH($I$168,O145)))</xm:f>
            <xm:f>$I$168</xm:f>
            <x14:dxf>
              <fill>
                <patternFill>
                  <bgColor rgb="FFFF0000"/>
                </patternFill>
              </fill>
            </x14:dxf>
          </x14:cfRule>
          <x14:cfRule type="containsText" priority="307" operator="containsText" id="{2B40C250-9871-4F1B-A719-FC549A0AE98D}">
            <xm:f>NOT(ISERROR(SEARCH($I$167,O145)))</xm:f>
            <xm:f>$I$167</xm:f>
            <x14:dxf>
              <fill>
                <patternFill>
                  <bgColor theme="9" tint="-0.24994659260841701"/>
                </patternFill>
              </fill>
            </x14:dxf>
          </x14:cfRule>
          <x14:cfRule type="containsText" priority="308" operator="containsText" id="{EB16BFA0-2538-4582-A2A9-CA8DA1AEE98E}">
            <xm:f>NOT(ISERROR(SEARCH($I$166,O145)))</xm:f>
            <xm:f>$I$166</xm:f>
            <x14:dxf>
              <fill>
                <patternFill>
                  <bgColor rgb="FFFFC000"/>
                </patternFill>
              </fill>
            </x14:dxf>
          </x14:cfRule>
          <x14:cfRule type="containsText" priority="309" operator="containsText" id="{4749130F-73AC-41B5-8509-A54C527F84E9}">
            <xm:f>NOT(ISERROR(SEARCH($I$165,O145)))</xm:f>
            <xm:f>$I$165</xm:f>
            <x14:dxf>
              <fill>
                <patternFill>
                  <bgColor rgb="FF00B050"/>
                </patternFill>
              </fill>
            </x14:dxf>
          </x14:cfRule>
          <xm:sqref>O145</xm:sqref>
        </x14:conditionalFormatting>
        <x14:conditionalFormatting xmlns:xm="http://schemas.microsoft.com/office/excel/2006/main">
          <x14:cfRule type="containsText" priority="302" operator="containsText" id="{94C24A0F-1202-4ADF-81CC-23BBD37429F7}">
            <xm:f>NOT(ISERROR(SEARCH($I$168,I151)))</xm:f>
            <xm:f>$I$168</xm:f>
            <x14:dxf>
              <fill>
                <patternFill>
                  <bgColor rgb="FFFF0000"/>
                </patternFill>
              </fill>
            </x14:dxf>
          </x14:cfRule>
          <x14:cfRule type="containsText" priority="303" operator="containsText" id="{760FDC66-CBDC-4BD8-AB42-832E2E1CD034}">
            <xm:f>NOT(ISERROR(SEARCH($I$167,I151)))</xm:f>
            <xm:f>$I$167</xm:f>
            <x14:dxf>
              <fill>
                <patternFill>
                  <bgColor theme="9" tint="-0.24994659260841701"/>
                </patternFill>
              </fill>
            </x14:dxf>
          </x14:cfRule>
          <x14:cfRule type="containsText" priority="304" operator="containsText" id="{A99F7D0B-B666-4908-A660-62216920175B}">
            <xm:f>NOT(ISERROR(SEARCH($I$166,I151)))</xm:f>
            <xm:f>$I$166</xm:f>
            <x14:dxf>
              <fill>
                <patternFill>
                  <bgColor rgb="FFFFC000"/>
                </patternFill>
              </fill>
            </x14:dxf>
          </x14:cfRule>
          <x14:cfRule type="containsText" priority="305" operator="containsText" id="{AD4445CB-B267-4768-AC23-E3B43F4EF4D3}">
            <xm:f>NOT(ISERROR(SEARCH($I$165,I151)))</xm:f>
            <xm:f>$I$165</xm:f>
            <x14:dxf>
              <fill>
                <patternFill>
                  <bgColor rgb="FF00B050"/>
                </patternFill>
              </fill>
            </x14:dxf>
          </x14:cfRule>
          <xm:sqref>I151</xm:sqref>
        </x14:conditionalFormatting>
        <x14:conditionalFormatting xmlns:xm="http://schemas.microsoft.com/office/excel/2006/main">
          <x14:cfRule type="containsText" priority="292" operator="containsText" id="{F2786C69-CDDC-4DE2-86FC-578C202124C6}">
            <xm:f>NOT(ISERROR(SEARCH($G$169,G151)))</xm:f>
            <xm:f>$G$169</xm:f>
            <x14:dxf>
              <fill>
                <patternFill>
                  <bgColor rgb="FFFF0000"/>
                </patternFill>
              </fill>
            </x14:dxf>
          </x14:cfRule>
          <x14:cfRule type="containsText" priority="293" operator="containsText" id="{76673708-4071-4DDB-8ABF-C68DD835D28D}">
            <xm:f>NOT(ISERROR(SEARCH($G$168,G151)))</xm:f>
            <xm:f>$G$168</xm:f>
            <x14:dxf>
              <fill>
                <patternFill>
                  <bgColor rgb="FFFFC000"/>
                </patternFill>
              </fill>
            </x14:dxf>
          </x14:cfRule>
          <x14:cfRule type="containsText" priority="294" operator="containsText" id="{1BB2BC48-1FEF-4D27-B975-970E0DF97AF1}">
            <xm:f>NOT(ISERROR(SEARCH($G$167,G151)))</xm:f>
            <xm:f>$G$167</xm:f>
            <x14:dxf>
              <fill>
                <patternFill>
                  <bgColor rgb="FFFFFF00"/>
                </patternFill>
              </fill>
            </x14:dxf>
          </x14:cfRule>
          <x14:cfRule type="containsText" priority="295" operator="containsText" id="{4DDDF636-6E76-4B02-AEA5-06867A07AEA4}">
            <xm:f>NOT(ISERROR(SEARCH($G$166,G151)))</xm:f>
            <xm:f>$G$166</xm:f>
            <x14:dxf>
              <fill>
                <patternFill>
                  <bgColor rgb="FF92D050"/>
                </patternFill>
              </fill>
            </x14:dxf>
          </x14:cfRule>
          <x14:cfRule type="containsText" priority="296" operator="containsText" id="{0639D47C-78B9-44FD-B166-591D690BC02D}">
            <xm:f>NOT(ISERROR(SEARCH($G$165,G151)))</xm:f>
            <xm:f>$G$165</xm:f>
            <x14:dxf>
              <fill>
                <patternFill>
                  <bgColor rgb="FF00B050"/>
                </patternFill>
              </fill>
            </x14:dxf>
          </x14:cfRule>
          <xm:sqref>G151</xm:sqref>
        </x14:conditionalFormatting>
        <x14:conditionalFormatting xmlns:xm="http://schemas.microsoft.com/office/excel/2006/main">
          <x14:cfRule type="containsText" priority="297" operator="containsText" id="{4D2B273F-4983-48CA-92EC-2EBC1A5EEDE7}">
            <xm:f>NOT(ISERROR(SEARCH($H$169,H151)))</xm:f>
            <xm:f>$H$169</xm:f>
            <x14:dxf>
              <fill>
                <patternFill>
                  <bgColor rgb="FFFF0000"/>
                </patternFill>
              </fill>
            </x14:dxf>
          </x14:cfRule>
          <x14:cfRule type="containsText" priority="298" operator="containsText" id="{CFAFA884-D682-430C-AB3F-774FE31A3568}">
            <xm:f>NOT(ISERROR(SEARCH($H$168,H151)))</xm:f>
            <xm:f>$H$168</xm:f>
            <x14:dxf>
              <fill>
                <patternFill>
                  <bgColor rgb="FFFFC000"/>
                </patternFill>
              </fill>
            </x14:dxf>
          </x14:cfRule>
          <x14:cfRule type="containsText" priority="299" operator="containsText" id="{0806ED79-3319-46C5-A9C4-B74A0A2C7991}">
            <xm:f>NOT(ISERROR(SEARCH($H$167,H151)))</xm:f>
            <xm:f>$H$167</xm:f>
            <x14:dxf>
              <fill>
                <patternFill>
                  <bgColor rgb="FFFFFF00"/>
                </patternFill>
              </fill>
            </x14:dxf>
          </x14:cfRule>
          <x14:cfRule type="containsText" priority="300" operator="containsText" id="{1FEC12C3-8985-422E-A2EA-04E73E6FB1EF}">
            <xm:f>NOT(ISERROR(SEARCH($H$166,H151)))</xm:f>
            <xm:f>$H$166</xm:f>
            <x14:dxf>
              <fill>
                <patternFill>
                  <bgColor rgb="FF92D050"/>
                </patternFill>
              </fill>
            </x14:dxf>
          </x14:cfRule>
          <x14:cfRule type="containsText" priority="301" operator="containsText" id="{F3684C28-630E-4858-A581-889EFCF79D02}">
            <xm:f>NOT(ISERROR(SEARCH($H$165,H151)))</xm:f>
            <xm:f>$H$165</xm:f>
            <x14:dxf>
              <fill>
                <patternFill>
                  <bgColor rgb="FF00B050"/>
                </patternFill>
              </fill>
            </x14:dxf>
          </x14:cfRule>
          <xm:sqref>H151</xm:sqref>
        </x14:conditionalFormatting>
        <x14:conditionalFormatting xmlns:xm="http://schemas.microsoft.com/office/excel/2006/main">
          <x14:cfRule type="containsText" priority="288" operator="containsText" id="{CC3F3E07-43E3-4010-8FCB-F3B906AC3874}">
            <xm:f>NOT(ISERROR(SEARCH($I$168,O151)))</xm:f>
            <xm:f>$I$168</xm:f>
            <x14:dxf>
              <fill>
                <patternFill>
                  <bgColor rgb="FFFF0000"/>
                </patternFill>
              </fill>
            </x14:dxf>
          </x14:cfRule>
          <x14:cfRule type="containsText" priority="289" operator="containsText" id="{EE5A2E89-F401-4B93-B703-4F454CF10299}">
            <xm:f>NOT(ISERROR(SEARCH($I$167,O151)))</xm:f>
            <xm:f>$I$167</xm:f>
            <x14:dxf>
              <fill>
                <patternFill>
                  <bgColor theme="9" tint="-0.24994659260841701"/>
                </patternFill>
              </fill>
            </x14:dxf>
          </x14:cfRule>
          <x14:cfRule type="containsText" priority="290" operator="containsText" id="{A0366290-45A0-40D8-85B9-9BB49A8F9EAA}">
            <xm:f>NOT(ISERROR(SEARCH($I$166,O151)))</xm:f>
            <xm:f>$I$166</xm:f>
            <x14:dxf>
              <fill>
                <patternFill>
                  <bgColor rgb="FFFFC000"/>
                </patternFill>
              </fill>
            </x14:dxf>
          </x14:cfRule>
          <x14:cfRule type="containsText" priority="291" operator="containsText" id="{C89501CA-DF22-49AF-8D62-79BE2054CD5E}">
            <xm:f>NOT(ISERROR(SEARCH($I$165,O151)))</xm:f>
            <xm:f>$I$165</xm:f>
            <x14:dxf>
              <fill>
                <patternFill>
                  <bgColor rgb="FF00B050"/>
                </patternFill>
              </fill>
            </x14:dxf>
          </x14:cfRule>
          <xm:sqref>O151</xm:sqref>
        </x14:conditionalFormatting>
        <x14:conditionalFormatting xmlns:xm="http://schemas.microsoft.com/office/excel/2006/main">
          <x14:cfRule type="containsText" priority="278" operator="containsText" id="{F3E892E1-23FE-4727-A462-8C6D0D9FBA57}">
            <xm:f>NOT(ISERROR(SEARCH($G$169,M151)))</xm:f>
            <xm:f>$G$169</xm:f>
            <x14:dxf>
              <fill>
                <patternFill>
                  <bgColor rgb="FFFF0000"/>
                </patternFill>
              </fill>
            </x14:dxf>
          </x14:cfRule>
          <x14:cfRule type="containsText" priority="279" operator="containsText" id="{8CC51371-70E3-49F5-9FC1-FD81E160BF37}">
            <xm:f>NOT(ISERROR(SEARCH($G$168,M151)))</xm:f>
            <xm:f>$G$168</xm:f>
            <x14:dxf>
              <fill>
                <patternFill>
                  <bgColor rgb="FFFFC000"/>
                </patternFill>
              </fill>
            </x14:dxf>
          </x14:cfRule>
          <x14:cfRule type="containsText" priority="280" operator="containsText" id="{0A32B76F-90DB-4FA1-99DD-25AD58954494}">
            <xm:f>NOT(ISERROR(SEARCH($G$167,M151)))</xm:f>
            <xm:f>$G$167</xm:f>
            <x14:dxf>
              <fill>
                <patternFill>
                  <bgColor rgb="FFFFFF00"/>
                </patternFill>
              </fill>
            </x14:dxf>
          </x14:cfRule>
          <x14:cfRule type="containsText" priority="281" operator="containsText" id="{86608378-76B3-4F6C-A97E-D84048BCBABD}">
            <xm:f>NOT(ISERROR(SEARCH($G$166,M151)))</xm:f>
            <xm:f>$G$166</xm:f>
            <x14:dxf>
              <fill>
                <patternFill>
                  <bgColor rgb="FF92D050"/>
                </patternFill>
              </fill>
            </x14:dxf>
          </x14:cfRule>
          <x14:cfRule type="containsText" priority="282" operator="containsText" id="{B1EF21E4-0C1C-4D5D-8D15-589C98F91734}">
            <xm:f>NOT(ISERROR(SEARCH($G$165,M151)))</xm:f>
            <xm:f>$G$165</xm:f>
            <x14:dxf>
              <fill>
                <patternFill>
                  <bgColor rgb="FF00B050"/>
                </patternFill>
              </fill>
            </x14:dxf>
          </x14:cfRule>
          <xm:sqref>M151</xm:sqref>
        </x14:conditionalFormatting>
        <x14:conditionalFormatting xmlns:xm="http://schemas.microsoft.com/office/excel/2006/main">
          <x14:cfRule type="containsText" priority="283" operator="containsText" id="{E859D2F8-53FB-4898-8E23-F592434DE086}">
            <xm:f>NOT(ISERROR(SEARCH($H$169,N151)))</xm:f>
            <xm:f>$H$169</xm:f>
            <x14:dxf>
              <fill>
                <patternFill>
                  <bgColor rgb="FFFF0000"/>
                </patternFill>
              </fill>
            </x14:dxf>
          </x14:cfRule>
          <x14:cfRule type="containsText" priority="284" operator="containsText" id="{706859F0-8CEF-4776-A884-2713672964E8}">
            <xm:f>NOT(ISERROR(SEARCH($H$168,N151)))</xm:f>
            <xm:f>$H$168</xm:f>
            <x14:dxf>
              <fill>
                <patternFill>
                  <bgColor rgb="FFFFC000"/>
                </patternFill>
              </fill>
            </x14:dxf>
          </x14:cfRule>
          <x14:cfRule type="containsText" priority="285" operator="containsText" id="{A9C3A8E9-38D6-442F-BE06-D33C67529220}">
            <xm:f>NOT(ISERROR(SEARCH($H$167,N151)))</xm:f>
            <xm:f>$H$167</xm:f>
            <x14:dxf>
              <fill>
                <patternFill>
                  <bgColor rgb="FFFFFF00"/>
                </patternFill>
              </fill>
            </x14:dxf>
          </x14:cfRule>
          <x14:cfRule type="containsText" priority="286" operator="containsText" id="{C2327D58-F064-4929-811D-772D6CF6F560}">
            <xm:f>NOT(ISERROR(SEARCH($H$166,N151)))</xm:f>
            <xm:f>$H$166</xm:f>
            <x14:dxf>
              <fill>
                <patternFill>
                  <bgColor rgb="FF92D050"/>
                </patternFill>
              </fill>
            </x14:dxf>
          </x14:cfRule>
          <x14:cfRule type="containsText" priority="287" operator="containsText" id="{305A2C11-021D-434F-96DF-0C9F552985CF}">
            <xm:f>NOT(ISERROR(SEARCH($H$165,N151)))</xm:f>
            <xm:f>$H$165</xm:f>
            <x14:dxf>
              <fill>
                <patternFill>
                  <bgColor rgb="FF00B050"/>
                </patternFill>
              </fill>
            </x14:dxf>
          </x14:cfRule>
          <xm:sqref>N151</xm:sqref>
        </x14:conditionalFormatting>
        <x14:conditionalFormatting xmlns:xm="http://schemas.microsoft.com/office/excel/2006/main">
          <x14:cfRule type="containsText" priority="270" operator="containsText" id="{0047F620-77F8-4DA3-9CEA-2AA8C0058F23}">
            <xm:f>NOT(ISERROR(SEARCH($H$166,H153)))</xm:f>
            <xm:f>$H$166</xm:f>
            <x14:dxf>
              <fill>
                <patternFill>
                  <bgColor rgb="FF92D050"/>
                </patternFill>
              </fill>
            </x14:dxf>
          </x14:cfRule>
          <x14:cfRule type="containsText" priority="271" operator="containsText" id="{FD244230-A5F1-4198-A28F-4F284EE2DFC4}">
            <xm:f>NOT(ISERROR(SEARCH($H$167,H153)))</xm:f>
            <xm:f>$H$167</xm:f>
            <x14:dxf>
              <fill>
                <patternFill>
                  <bgColor rgb="FFFFFF00"/>
                </patternFill>
              </fill>
            </x14:dxf>
          </x14:cfRule>
          <x14:cfRule type="containsText" priority="272" operator="containsText" id="{86798B02-28BE-4EC6-8852-74D10F6E9063}">
            <xm:f>NOT(ISERROR(SEARCH($H$168,H153)))</xm:f>
            <xm:f>$H$168</xm:f>
            <x14:dxf>
              <fill>
                <patternFill>
                  <bgColor rgb="FFFFC000"/>
                </patternFill>
              </fill>
            </x14:dxf>
          </x14:cfRule>
          <x14:cfRule type="containsText" priority="273" operator="containsText" id="{283E8985-B8F4-40C7-9701-6C1376096013}">
            <xm:f>NOT(ISERROR(SEARCH($H$169,H153)))</xm:f>
            <xm:f>$H$169</xm:f>
            <x14:dxf>
              <fill>
                <patternFill>
                  <bgColor rgb="FFFF0000"/>
                </patternFill>
              </fill>
            </x14:dxf>
          </x14:cfRule>
          <xm:sqref>H153</xm:sqref>
        </x14:conditionalFormatting>
        <x14:conditionalFormatting xmlns:xm="http://schemas.microsoft.com/office/excel/2006/main">
          <x14:cfRule type="containsText" priority="275" operator="containsText" id="{1E943312-FC25-4481-A6F5-7885ABF9BFDA}">
            <xm:f>NOT(ISERROR(SEARCH($I$166,I153)))</xm:f>
            <xm:f>$I$166</xm:f>
            <x14:dxf>
              <fill>
                <patternFill>
                  <bgColor theme="9" tint="-0.24994659260841701"/>
                </patternFill>
              </fill>
            </x14:dxf>
          </x14:cfRule>
          <x14:cfRule type="containsText" priority="276" operator="containsText" id="{426A7E99-6000-414A-AB3E-F92C6928A75C}">
            <xm:f>NOT(ISERROR(SEARCH($I$167,I153)))</xm:f>
            <xm:f>$I$167</xm:f>
            <x14:dxf>
              <fill>
                <patternFill>
                  <bgColor rgb="FFFFC000"/>
                </patternFill>
              </fill>
            </x14:dxf>
          </x14:cfRule>
          <xm:sqref>I153</xm:sqref>
        </x14:conditionalFormatting>
        <x14:conditionalFormatting xmlns:xm="http://schemas.microsoft.com/office/excel/2006/main">
          <x14:cfRule type="containsText" priority="264" operator="containsText" id="{53EBB104-C30E-4886-B13F-27B08D0EC699}">
            <xm:f>NOT(ISERROR(SEARCH($G$165,G153)))</xm:f>
            <xm:f>$G$165</xm:f>
            <x14:dxf>
              <fill>
                <patternFill>
                  <bgColor rgb="FF00B050"/>
                </patternFill>
              </fill>
            </x14:dxf>
          </x14:cfRule>
          <x14:cfRule type="containsText" priority="265" operator="containsText" id="{2301E084-A36D-4606-97D9-C1E721B01960}">
            <xm:f>NOT(ISERROR(SEARCH($G$166,G153)))</xm:f>
            <xm:f>$G$166</xm:f>
            <x14:dxf>
              <fill>
                <patternFill>
                  <bgColor rgb="FF92D050"/>
                </patternFill>
              </fill>
            </x14:dxf>
          </x14:cfRule>
          <x14:cfRule type="containsText" priority="266" operator="containsText" id="{99FCAAE5-24B1-4AB5-B5CF-49D2DAFFA63F}">
            <xm:f>NOT(ISERROR(SEARCH($G$167,G153)))</xm:f>
            <xm:f>$G$167</xm:f>
            <x14:dxf>
              <fill>
                <patternFill>
                  <bgColor rgb="FFFFFF00"/>
                </patternFill>
              </fill>
            </x14:dxf>
          </x14:cfRule>
          <x14:cfRule type="containsText" priority="267" operator="containsText" id="{AA1A41DF-2FE9-422B-BA4A-3CF5C669656F}">
            <xm:f>NOT(ISERROR(SEARCH($G$168,G153)))</xm:f>
            <xm:f>$G$168</xm:f>
            <x14:dxf>
              <fill>
                <patternFill>
                  <bgColor rgb="FFFFC000"/>
                </patternFill>
              </fill>
            </x14:dxf>
          </x14:cfRule>
          <x14:cfRule type="containsText" priority="268" operator="containsText" id="{9008B96E-C0FC-4539-B07C-6ED1077E8A3C}">
            <xm:f>NOT(ISERROR(SEARCH($G$169,G153)))</xm:f>
            <xm:f>$G$169</xm:f>
            <x14:dxf>
              <fill>
                <patternFill>
                  <bgColor rgb="FFFF0000"/>
                </patternFill>
              </fill>
            </x14:dxf>
          </x14:cfRule>
          <xm:sqref>G153:G154</xm:sqref>
        </x14:conditionalFormatting>
        <x14:conditionalFormatting xmlns:xm="http://schemas.microsoft.com/office/excel/2006/main">
          <x14:cfRule type="containsText" priority="256" operator="containsText" id="{6204CD9F-67DF-42A7-B876-490A29CF1046}">
            <xm:f>NOT(ISERROR(SEARCH($H$166,N153)))</xm:f>
            <xm:f>$H$166</xm:f>
            <x14:dxf>
              <fill>
                <patternFill>
                  <bgColor rgb="FF92D050"/>
                </patternFill>
              </fill>
            </x14:dxf>
          </x14:cfRule>
          <x14:cfRule type="containsText" priority="257" operator="containsText" id="{BE81B58D-8595-4214-81A5-AD09E0FFF288}">
            <xm:f>NOT(ISERROR(SEARCH($H$167,N153)))</xm:f>
            <xm:f>$H$167</xm:f>
            <x14:dxf>
              <fill>
                <patternFill>
                  <bgColor rgb="FFFFFF00"/>
                </patternFill>
              </fill>
            </x14:dxf>
          </x14:cfRule>
          <x14:cfRule type="containsText" priority="258" operator="containsText" id="{56FD03A1-E4D4-48A2-8851-F3F595EB3FAD}">
            <xm:f>NOT(ISERROR(SEARCH($H$168,N153)))</xm:f>
            <xm:f>$H$168</xm:f>
            <x14:dxf>
              <fill>
                <patternFill>
                  <bgColor rgb="FFFFC000"/>
                </patternFill>
              </fill>
            </x14:dxf>
          </x14:cfRule>
          <x14:cfRule type="containsText" priority="259" operator="containsText" id="{5B74739C-B86B-4CAA-914D-8225D51888F9}">
            <xm:f>NOT(ISERROR(SEARCH($H$169,N153)))</xm:f>
            <xm:f>$H$169</xm:f>
            <x14:dxf>
              <fill>
                <patternFill>
                  <bgColor rgb="FFFF0000"/>
                </patternFill>
              </fill>
            </x14:dxf>
          </x14:cfRule>
          <xm:sqref>N153</xm:sqref>
        </x14:conditionalFormatting>
        <x14:conditionalFormatting xmlns:xm="http://schemas.microsoft.com/office/excel/2006/main">
          <x14:cfRule type="containsText" priority="261" stopIfTrue="1" operator="containsText" id="{0B90FA47-B7F6-4BB4-B75D-46DD101C84DD}">
            <xm:f>NOT(ISERROR(SEARCH($I$166,O153)))</xm:f>
            <xm:f>$I$166</xm:f>
            <x14:dxf>
              <fill>
                <patternFill>
                  <bgColor rgb="FFFFC000"/>
                </patternFill>
              </fill>
            </x14:dxf>
          </x14:cfRule>
          <x14:cfRule type="containsText" priority="262" stopIfTrue="1" operator="containsText" id="{FB15AE19-A30E-463E-8A7D-E904EBA5BCE4}">
            <xm:f>NOT(ISERROR(SEARCH($I$167,O153)))</xm:f>
            <xm:f>$I$167</xm:f>
            <x14:dxf>
              <fill>
                <patternFill>
                  <bgColor theme="9" tint="-0.24994659260841701"/>
                </patternFill>
              </fill>
            </x14:dxf>
          </x14:cfRule>
          <xm:sqref>O153</xm:sqref>
        </x14:conditionalFormatting>
        <x14:conditionalFormatting xmlns:xm="http://schemas.microsoft.com/office/excel/2006/main">
          <x14:cfRule type="containsText" priority="250" operator="containsText" id="{D24BC320-C54D-4D46-827B-F6FE9DBAB0D5}">
            <xm:f>NOT(ISERROR(SEARCH($G$165,M153)))</xm:f>
            <xm:f>$G$165</xm:f>
            <x14:dxf>
              <fill>
                <patternFill>
                  <bgColor rgb="FF00B050"/>
                </patternFill>
              </fill>
            </x14:dxf>
          </x14:cfRule>
          <x14:cfRule type="containsText" priority="251" operator="containsText" id="{B48C1794-DEED-4ECE-9202-E2691C9FF8F4}">
            <xm:f>NOT(ISERROR(SEARCH($G$166,M153)))</xm:f>
            <xm:f>$G$166</xm:f>
            <x14:dxf>
              <fill>
                <patternFill>
                  <bgColor rgb="FF92D050"/>
                </patternFill>
              </fill>
            </x14:dxf>
          </x14:cfRule>
          <x14:cfRule type="containsText" priority="252" operator="containsText" id="{05F12A51-0EF6-48EF-8768-C6A62AA9EE18}">
            <xm:f>NOT(ISERROR(SEARCH($G$167,M153)))</xm:f>
            <xm:f>$G$167</xm:f>
            <x14:dxf>
              <fill>
                <patternFill>
                  <bgColor rgb="FFFFFF00"/>
                </patternFill>
              </fill>
            </x14:dxf>
          </x14:cfRule>
          <x14:cfRule type="containsText" priority="253" operator="containsText" id="{E9CADCEF-44A0-453C-9259-695630817448}">
            <xm:f>NOT(ISERROR(SEARCH($G$168,M153)))</xm:f>
            <xm:f>$G$168</xm:f>
            <x14:dxf>
              <fill>
                <patternFill>
                  <bgColor rgb="FFFFC000"/>
                </patternFill>
              </fill>
            </x14:dxf>
          </x14:cfRule>
          <x14:cfRule type="containsText" priority="254" operator="containsText" id="{226C6DD0-4BD6-4908-A32B-FFB2E8A1E1CF}">
            <xm:f>NOT(ISERROR(SEARCH($G$169,M153)))</xm:f>
            <xm:f>$G$169</xm:f>
            <x14:dxf>
              <fill>
                <patternFill>
                  <bgColor rgb="FFFF0000"/>
                </patternFill>
              </fill>
            </x14:dxf>
          </x14:cfRule>
          <xm:sqref>M153:M154</xm:sqref>
        </x14:conditionalFormatting>
        <x14:conditionalFormatting xmlns:xm="http://schemas.microsoft.com/office/excel/2006/main">
          <x14:cfRule type="containsText" priority="245" operator="containsText" id="{9B38D1AA-E70B-44D4-8F94-E5627F9984FE}">
            <xm:f>NOT(ISERROR(SEARCH($G$169,G155)))</xm:f>
            <xm:f>$G$169</xm:f>
            <x14:dxf>
              <fill>
                <patternFill>
                  <bgColor rgb="FFFF0000"/>
                </patternFill>
              </fill>
            </x14:dxf>
          </x14:cfRule>
          <x14:cfRule type="containsText" priority="246" operator="containsText" id="{D56CEC17-73A6-43A1-A7D3-9047D351B97D}">
            <xm:f>NOT(ISERROR(SEARCH($G$168,G155)))</xm:f>
            <xm:f>$G$168</xm:f>
            <x14:dxf>
              <fill>
                <patternFill>
                  <bgColor rgb="FFFFC000"/>
                </patternFill>
              </fill>
            </x14:dxf>
          </x14:cfRule>
          <x14:cfRule type="containsText" priority="247" operator="containsText" id="{C274909B-A5D9-4D81-B52C-4854188CF7DD}">
            <xm:f>NOT(ISERROR(SEARCH($G$167,G155)))</xm:f>
            <xm:f>$G$167</xm:f>
            <x14:dxf>
              <fill>
                <patternFill>
                  <bgColor rgb="FFFFFF00"/>
                </patternFill>
              </fill>
            </x14:dxf>
          </x14:cfRule>
          <x14:cfRule type="containsText" priority="248" operator="containsText" id="{B70AAAFF-6656-4948-994D-FC24AFAC2CAF}">
            <xm:f>NOT(ISERROR(SEARCH($G$166,G155)))</xm:f>
            <xm:f>$G$166</xm:f>
            <x14:dxf>
              <fill>
                <patternFill>
                  <bgColor rgb="FF92D050"/>
                </patternFill>
              </fill>
            </x14:dxf>
          </x14:cfRule>
          <x14:cfRule type="containsText" priority="249" operator="containsText" id="{EC29C5D1-D9F4-4E0D-9594-0255C89F6682}">
            <xm:f>NOT(ISERROR(SEARCH($G$165,G155)))</xm:f>
            <xm:f>$G$165</xm:f>
            <x14:dxf>
              <fill>
                <patternFill>
                  <bgColor rgb="FF00B050"/>
                </patternFill>
              </fill>
            </x14:dxf>
          </x14:cfRule>
          <xm:sqref>G155</xm:sqref>
        </x14:conditionalFormatting>
        <x14:conditionalFormatting xmlns:xm="http://schemas.microsoft.com/office/excel/2006/main">
          <x14:cfRule type="containsText" priority="240" operator="containsText" id="{44644FB3-A76D-4D3E-B495-AF095B28549C}">
            <xm:f>NOT(ISERROR(SEARCH($H$169,H155)))</xm:f>
            <xm:f>$H$169</xm:f>
            <x14:dxf>
              <fill>
                <patternFill>
                  <bgColor rgb="FFFF0000"/>
                </patternFill>
              </fill>
            </x14:dxf>
          </x14:cfRule>
          <x14:cfRule type="containsText" priority="241" operator="containsText" id="{84456478-DBAA-464D-B0AE-3ACFC3CB006D}">
            <xm:f>NOT(ISERROR(SEARCH($H$168,H155)))</xm:f>
            <xm:f>$H$168</xm:f>
            <x14:dxf>
              <fill>
                <patternFill>
                  <bgColor rgb="FFFFC000"/>
                </patternFill>
              </fill>
            </x14:dxf>
          </x14:cfRule>
          <x14:cfRule type="containsText" priority="242" operator="containsText" id="{9B42A3C2-DB25-4E17-BEF9-FA56B216379B}">
            <xm:f>NOT(ISERROR(SEARCH($H$167,H155)))</xm:f>
            <xm:f>$H$167</xm:f>
            <x14:dxf>
              <fill>
                <patternFill>
                  <bgColor rgb="FFFFFF00"/>
                </patternFill>
              </fill>
            </x14:dxf>
          </x14:cfRule>
          <x14:cfRule type="containsText" priority="243" operator="containsText" id="{4B41E56F-0964-4A5B-84BA-6343F6F54865}">
            <xm:f>NOT(ISERROR(SEARCH($H$166,H155)))</xm:f>
            <xm:f>$H$166</xm:f>
            <x14:dxf>
              <fill>
                <patternFill>
                  <bgColor rgb="FF92D050"/>
                </patternFill>
              </fill>
            </x14:dxf>
          </x14:cfRule>
          <x14:cfRule type="containsText" priority="244" operator="containsText" id="{47C5AD6A-A26F-481E-98AA-88208A912653}">
            <xm:f>NOT(ISERROR(SEARCH($H$165,H155)))</xm:f>
            <xm:f>$H$165</xm:f>
            <x14:dxf>
              <fill>
                <patternFill>
                  <bgColor rgb="FF00B050"/>
                </patternFill>
              </fill>
            </x14:dxf>
          </x14:cfRule>
          <xm:sqref>H155</xm:sqref>
        </x14:conditionalFormatting>
        <x14:conditionalFormatting xmlns:xm="http://schemas.microsoft.com/office/excel/2006/main">
          <x14:cfRule type="containsText" priority="236" operator="containsText" id="{B5C60F62-8142-4140-82AC-E6BEB0065A1C}">
            <xm:f>NOT(ISERROR(SEARCH($I$168,I155)))</xm:f>
            <xm:f>$I$168</xm:f>
            <x14:dxf>
              <fill>
                <patternFill>
                  <bgColor rgb="FFFF0000"/>
                </patternFill>
              </fill>
            </x14:dxf>
          </x14:cfRule>
          <x14:cfRule type="containsText" priority="237" operator="containsText" id="{AB419946-62BC-49D3-AC75-9ACF309FA501}">
            <xm:f>NOT(ISERROR(SEARCH($I$167,I155)))</xm:f>
            <xm:f>$I$167</xm:f>
            <x14:dxf>
              <fill>
                <patternFill>
                  <bgColor theme="9" tint="-0.24994659260841701"/>
                </patternFill>
              </fill>
            </x14:dxf>
          </x14:cfRule>
          <x14:cfRule type="containsText" priority="238" operator="containsText" id="{2AAE4C77-4C7B-4230-8B78-A1AB2D8DF41B}">
            <xm:f>NOT(ISERROR(SEARCH($I$166,I155)))</xm:f>
            <xm:f>$I$166</xm:f>
            <x14:dxf>
              <fill>
                <patternFill>
                  <bgColor rgb="FFFFC000"/>
                </patternFill>
              </fill>
            </x14:dxf>
          </x14:cfRule>
          <x14:cfRule type="containsText" priority="239" operator="containsText" id="{029E9043-A439-4513-B110-4151B39B500A}">
            <xm:f>NOT(ISERROR(SEARCH($I$165,I155)))</xm:f>
            <xm:f>$I$165</xm:f>
            <x14:dxf>
              <fill>
                <patternFill>
                  <bgColor rgb="FF00B050"/>
                </patternFill>
              </fill>
            </x14:dxf>
          </x14:cfRule>
          <xm:sqref>I155</xm:sqref>
        </x14:conditionalFormatting>
        <x14:conditionalFormatting xmlns:xm="http://schemas.microsoft.com/office/excel/2006/main">
          <x14:cfRule type="containsText" priority="231" operator="containsText" id="{BC1E4B47-982F-4923-A76B-6D501BAF10EF}">
            <xm:f>NOT(ISERROR(SEARCH($G$169,M155)))</xm:f>
            <xm:f>$G$169</xm:f>
            <x14:dxf>
              <fill>
                <patternFill>
                  <bgColor rgb="FFFF0000"/>
                </patternFill>
              </fill>
            </x14:dxf>
          </x14:cfRule>
          <x14:cfRule type="containsText" priority="232" operator="containsText" id="{7D18E279-0974-4E9B-B909-BC477B183801}">
            <xm:f>NOT(ISERROR(SEARCH($G$168,M155)))</xm:f>
            <xm:f>$G$168</xm:f>
            <x14:dxf>
              <fill>
                <patternFill>
                  <bgColor rgb="FFFFC000"/>
                </patternFill>
              </fill>
            </x14:dxf>
          </x14:cfRule>
          <x14:cfRule type="containsText" priority="233" operator="containsText" id="{EEBAF5A0-5B2A-45A2-9660-643A294EE0ED}">
            <xm:f>NOT(ISERROR(SEARCH($G$167,M155)))</xm:f>
            <xm:f>$G$167</xm:f>
            <x14:dxf>
              <fill>
                <patternFill>
                  <bgColor rgb="FFFFFF00"/>
                </patternFill>
              </fill>
            </x14:dxf>
          </x14:cfRule>
          <x14:cfRule type="containsText" priority="234" operator="containsText" id="{6529BB75-03B7-4A64-B8FA-59762FC92B1B}">
            <xm:f>NOT(ISERROR(SEARCH($G$166,M155)))</xm:f>
            <xm:f>$G$166</xm:f>
            <x14:dxf>
              <fill>
                <patternFill>
                  <bgColor rgb="FF92D050"/>
                </patternFill>
              </fill>
            </x14:dxf>
          </x14:cfRule>
          <x14:cfRule type="containsText" priority="235" operator="containsText" id="{B6EE7528-1466-428B-8EE4-A24522863C1F}">
            <xm:f>NOT(ISERROR(SEARCH($G$165,M155)))</xm:f>
            <xm:f>$G$165</xm:f>
            <x14:dxf>
              <fill>
                <patternFill>
                  <bgColor rgb="FF00B050"/>
                </patternFill>
              </fill>
            </x14:dxf>
          </x14:cfRule>
          <xm:sqref>M155</xm:sqref>
        </x14:conditionalFormatting>
        <x14:conditionalFormatting xmlns:xm="http://schemas.microsoft.com/office/excel/2006/main">
          <x14:cfRule type="containsText" priority="226" operator="containsText" id="{C35EB5AF-7E66-4261-A873-F54626CCDFF5}">
            <xm:f>NOT(ISERROR(SEARCH($H$169,N155)))</xm:f>
            <xm:f>$H$169</xm:f>
            <x14:dxf>
              <fill>
                <patternFill>
                  <bgColor rgb="FFFF0000"/>
                </patternFill>
              </fill>
            </x14:dxf>
          </x14:cfRule>
          <x14:cfRule type="containsText" priority="227" operator="containsText" id="{F6D678C8-2A98-4F30-8BE2-757126DD7A3D}">
            <xm:f>NOT(ISERROR(SEARCH($H$168,N155)))</xm:f>
            <xm:f>$H$168</xm:f>
            <x14:dxf>
              <fill>
                <patternFill>
                  <bgColor rgb="FFFFC000"/>
                </patternFill>
              </fill>
            </x14:dxf>
          </x14:cfRule>
          <x14:cfRule type="containsText" priority="228" operator="containsText" id="{FF9E9858-5DF7-469E-B9BC-ABC97AB9919F}">
            <xm:f>NOT(ISERROR(SEARCH($H$167,N155)))</xm:f>
            <xm:f>$H$167</xm:f>
            <x14:dxf>
              <fill>
                <patternFill>
                  <bgColor rgb="FFFFFF00"/>
                </patternFill>
              </fill>
            </x14:dxf>
          </x14:cfRule>
          <x14:cfRule type="containsText" priority="229" operator="containsText" id="{C3E4541F-91DC-4CF4-8849-43D497FDEC44}">
            <xm:f>NOT(ISERROR(SEARCH($H$166,N155)))</xm:f>
            <xm:f>$H$166</xm:f>
            <x14:dxf>
              <fill>
                <patternFill>
                  <bgColor rgb="FF92D050"/>
                </patternFill>
              </fill>
            </x14:dxf>
          </x14:cfRule>
          <x14:cfRule type="containsText" priority="230" operator="containsText" id="{C0BB720F-17BF-4439-B166-13E902FE4DB7}">
            <xm:f>NOT(ISERROR(SEARCH($H$165,N155)))</xm:f>
            <xm:f>$H$165</xm:f>
            <x14:dxf>
              <fill>
                <patternFill>
                  <bgColor rgb="FF00B050"/>
                </patternFill>
              </fill>
            </x14:dxf>
          </x14:cfRule>
          <xm:sqref>N155</xm:sqref>
        </x14:conditionalFormatting>
        <x14:conditionalFormatting xmlns:xm="http://schemas.microsoft.com/office/excel/2006/main">
          <x14:cfRule type="containsText" priority="222" operator="containsText" id="{772D82DB-A3BD-48BA-B757-309AAB34A3D9}">
            <xm:f>NOT(ISERROR(SEARCH($I$168,O155)))</xm:f>
            <xm:f>$I$168</xm:f>
            <x14:dxf>
              <fill>
                <patternFill>
                  <bgColor rgb="FFFF0000"/>
                </patternFill>
              </fill>
            </x14:dxf>
          </x14:cfRule>
          <x14:cfRule type="containsText" priority="223" operator="containsText" id="{50B04A11-1558-41F8-B3FE-F1896751F82B}">
            <xm:f>NOT(ISERROR(SEARCH($I$167,O155)))</xm:f>
            <xm:f>$I$167</xm:f>
            <x14:dxf>
              <fill>
                <patternFill>
                  <bgColor theme="9" tint="-0.24994659260841701"/>
                </patternFill>
              </fill>
            </x14:dxf>
          </x14:cfRule>
          <x14:cfRule type="containsText" priority="224" operator="containsText" id="{24023353-5194-4DB5-92AC-D4BEF33992EE}">
            <xm:f>NOT(ISERROR(SEARCH($I$166,O155)))</xm:f>
            <xm:f>$I$166</xm:f>
            <x14:dxf>
              <fill>
                <patternFill>
                  <bgColor rgb="FFFFC000"/>
                </patternFill>
              </fill>
            </x14:dxf>
          </x14:cfRule>
          <x14:cfRule type="containsText" priority="225" operator="containsText" id="{414782D4-A6F7-4049-813B-B29C1FD347E9}">
            <xm:f>NOT(ISERROR(SEARCH($I$165,O155)))</xm:f>
            <xm:f>$I$165</xm:f>
            <x14:dxf>
              <fill>
                <patternFill>
                  <bgColor rgb="FF00B050"/>
                </patternFill>
              </fill>
            </x14:dxf>
          </x14:cfRule>
          <xm:sqref>O155</xm:sqref>
        </x14:conditionalFormatting>
        <x14:conditionalFormatting xmlns:xm="http://schemas.microsoft.com/office/excel/2006/main">
          <x14:cfRule type="containsText" priority="217" operator="containsText" id="{26BFD63A-7E93-4A29-A67E-9613874DBD2D}">
            <xm:f>NOT(ISERROR(SEARCH($G$169,G157)))</xm:f>
            <xm:f>$G$169</xm:f>
            <x14:dxf>
              <fill>
                <patternFill>
                  <bgColor rgb="FFFF0000"/>
                </patternFill>
              </fill>
            </x14:dxf>
          </x14:cfRule>
          <x14:cfRule type="containsText" priority="218" operator="containsText" id="{D5411371-B22E-4193-824D-E1EDCBE425B3}">
            <xm:f>NOT(ISERROR(SEARCH($G$168,G157)))</xm:f>
            <xm:f>$G$168</xm:f>
            <x14:dxf>
              <fill>
                <patternFill>
                  <bgColor rgb="FFFFC000"/>
                </patternFill>
              </fill>
            </x14:dxf>
          </x14:cfRule>
          <x14:cfRule type="containsText" priority="219" operator="containsText" id="{16FC1A20-6703-4C6E-BD6E-9637B2767018}">
            <xm:f>NOT(ISERROR(SEARCH($G$167,G157)))</xm:f>
            <xm:f>$G$167</xm:f>
            <x14:dxf>
              <fill>
                <patternFill>
                  <bgColor rgb="FFFFFF00"/>
                </patternFill>
              </fill>
            </x14:dxf>
          </x14:cfRule>
          <x14:cfRule type="containsText" priority="220" operator="containsText" id="{DC4B5971-242B-4E3A-966E-8B5120371D80}">
            <xm:f>NOT(ISERROR(SEARCH($G$166,G157)))</xm:f>
            <xm:f>$G$166</xm:f>
            <x14:dxf>
              <fill>
                <patternFill>
                  <bgColor rgb="FF92D050"/>
                </patternFill>
              </fill>
            </x14:dxf>
          </x14:cfRule>
          <x14:cfRule type="containsText" priority="221" operator="containsText" id="{C7273A9B-7DAB-4C53-ACDF-5D87C9C576FA}">
            <xm:f>NOT(ISERROR(SEARCH($G$165,G157)))</xm:f>
            <xm:f>$G$165</xm:f>
            <x14:dxf>
              <fill>
                <patternFill>
                  <bgColor rgb="FF00B050"/>
                </patternFill>
              </fill>
            </x14:dxf>
          </x14:cfRule>
          <xm:sqref>G157</xm:sqref>
        </x14:conditionalFormatting>
        <x14:conditionalFormatting xmlns:xm="http://schemas.microsoft.com/office/excel/2006/main">
          <x14:cfRule type="containsText" priority="208" operator="containsText" id="{D55B65BB-983D-4032-8A46-BE4BCCDA13FB}">
            <xm:f>NOT(ISERROR(SEARCH($H$169,H157)))</xm:f>
            <xm:f>$H$169</xm:f>
            <x14:dxf>
              <fill>
                <patternFill>
                  <bgColor rgb="FFFF0000"/>
                </patternFill>
              </fill>
            </x14:dxf>
          </x14:cfRule>
          <x14:cfRule type="containsText" priority="209" operator="containsText" id="{DAC014DC-11FE-4801-98B5-649400ADA989}">
            <xm:f>NOT(ISERROR(SEARCH($H$168,H157)))</xm:f>
            <xm:f>$H$168</xm:f>
            <x14:dxf>
              <fill>
                <patternFill>
                  <bgColor rgb="FFFFC000"/>
                </patternFill>
              </fill>
            </x14:dxf>
          </x14:cfRule>
          <x14:cfRule type="containsText" priority="210" operator="containsText" id="{F737D43A-6A55-4170-8766-929B890AD900}">
            <xm:f>NOT(ISERROR(SEARCH($H$167,H157)))</xm:f>
            <xm:f>$H$167</xm:f>
            <x14:dxf>
              <fill>
                <patternFill>
                  <bgColor rgb="FFFFFF00"/>
                </patternFill>
              </fill>
            </x14:dxf>
          </x14:cfRule>
          <x14:cfRule type="containsText" priority="211" operator="containsText" id="{A844BDCE-1970-4E96-A81C-0643A08C43D5}">
            <xm:f>NOT(ISERROR(SEARCH($H$166,H157)))</xm:f>
            <xm:f>$H$166</xm:f>
            <x14:dxf>
              <fill>
                <patternFill>
                  <bgColor rgb="FF92D050"/>
                </patternFill>
              </fill>
            </x14:dxf>
          </x14:cfRule>
          <x14:cfRule type="containsText" priority="212" operator="containsText" id="{F8EBDE65-9561-40DD-87D5-DB13FBA8D326}">
            <xm:f>NOT(ISERROR(SEARCH($H$165,H157)))</xm:f>
            <xm:f>$H$165</xm:f>
            <x14:dxf>
              <fill>
                <patternFill>
                  <bgColor rgb="FF00B050"/>
                </patternFill>
              </fill>
            </x14:dxf>
          </x14:cfRule>
          <xm:sqref>H157</xm:sqref>
        </x14:conditionalFormatting>
        <x14:conditionalFormatting xmlns:xm="http://schemas.microsoft.com/office/excel/2006/main">
          <x14:cfRule type="containsText" priority="213" operator="containsText" id="{2FB8045D-3048-4296-93CB-F1C1CB5AD6BC}">
            <xm:f>NOT(ISERROR(SEARCH($I$168,I157)))</xm:f>
            <xm:f>$I$168</xm:f>
            <x14:dxf>
              <fill>
                <patternFill>
                  <bgColor rgb="FFFF0000"/>
                </patternFill>
              </fill>
            </x14:dxf>
          </x14:cfRule>
          <x14:cfRule type="containsText" priority="214" operator="containsText" id="{62B9B097-CFA8-4ADC-B4A3-BE331327109A}">
            <xm:f>NOT(ISERROR(SEARCH($I$167,I157)))</xm:f>
            <xm:f>$I$167</xm:f>
            <x14:dxf>
              <fill>
                <patternFill>
                  <bgColor theme="9" tint="-0.24994659260841701"/>
                </patternFill>
              </fill>
            </x14:dxf>
          </x14:cfRule>
          <x14:cfRule type="containsText" priority="215" operator="containsText" id="{BFB824A9-2CCB-441F-BF99-7EA5633D49F2}">
            <xm:f>NOT(ISERROR(SEARCH($I$166,I157)))</xm:f>
            <xm:f>$I$166</xm:f>
            <x14:dxf>
              <fill>
                <patternFill>
                  <bgColor rgb="FFFFC000"/>
                </patternFill>
              </fill>
            </x14:dxf>
          </x14:cfRule>
          <x14:cfRule type="containsText" priority="216" operator="containsText" id="{10264937-4E09-4A74-AFB7-7FB719D56DDD}">
            <xm:f>NOT(ISERROR(SEARCH($I$165,I157)))</xm:f>
            <xm:f>$I$165</xm:f>
            <x14:dxf>
              <fill>
                <patternFill>
                  <bgColor rgb="FF00B050"/>
                </patternFill>
              </fill>
            </x14:dxf>
          </x14:cfRule>
          <xm:sqref>I157</xm:sqref>
        </x14:conditionalFormatting>
        <x14:conditionalFormatting xmlns:xm="http://schemas.microsoft.com/office/excel/2006/main">
          <x14:cfRule type="containsText" priority="203" operator="containsText" id="{E861E511-0E39-442F-80CF-C1FD2154AC68}">
            <xm:f>NOT(ISERROR(SEARCH($G$169,M157)))</xm:f>
            <xm:f>$G$169</xm:f>
            <x14:dxf>
              <fill>
                <patternFill>
                  <bgColor rgb="FFFF0000"/>
                </patternFill>
              </fill>
            </x14:dxf>
          </x14:cfRule>
          <x14:cfRule type="containsText" priority="204" operator="containsText" id="{139A5E32-5188-437B-B5A9-7404BA8449DB}">
            <xm:f>NOT(ISERROR(SEARCH($G$168,M157)))</xm:f>
            <xm:f>$G$168</xm:f>
            <x14:dxf>
              <fill>
                <patternFill>
                  <bgColor rgb="FFFFC000"/>
                </patternFill>
              </fill>
            </x14:dxf>
          </x14:cfRule>
          <x14:cfRule type="containsText" priority="205" operator="containsText" id="{681C342D-504B-4E98-BB5C-777AC37CBF05}">
            <xm:f>NOT(ISERROR(SEARCH($G$167,M157)))</xm:f>
            <xm:f>$G$167</xm:f>
            <x14:dxf>
              <fill>
                <patternFill>
                  <bgColor rgb="FFFFFF00"/>
                </patternFill>
              </fill>
            </x14:dxf>
          </x14:cfRule>
          <x14:cfRule type="containsText" priority="206" operator="containsText" id="{3EEB7923-34F8-42B3-8BF8-EE1CFA676FAE}">
            <xm:f>NOT(ISERROR(SEARCH($G$166,M157)))</xm:f>
            <xm:f>$G$166</xm:f>
            <x14:dxf>
              <fill>
                <patternFill>
                  <bgColor rgb="FF92D050"/>
                </patternFill>
              </fill>
            </x14:dxf>
          </x14:cfRule>
          <x14:cfRule type="containsText" priority="207" operator="containsText" id="{9E3C17C6-68C9-4BD9-B48B-E0FECA03C077}">
            <xm:f>NOT(ISERROR(SEARCH($G$165,M157)))</xm:f>
            <xm:f>$G$165</xm:f>
            <x14:dxf>
              <fill>
                <patternFill>
                  <bgColor rgb="FF00B050"/>
                </patternFill>
              </fill>
            </x14:dxf>
          </x14:cfRule>
          <xm:sqref>M157</xm:sqref>
        </x14:conditionalFormatting>
        <x14:conditionalFormatting xmlns:xm="http://schemas.microsoft.com/office/excel/2006/main">
          <x14:cfRule type="containsText" priority="194" operator="containsText" id="{B144188D-D70F-4223-AF12-00AD1D35BB25}">
            <xm:f>NOT(ISERROR(SEARCH($H$169,N157)))</xm:f>
            <xm:f>$H$169</xm:f>
            <x14:dxf>
              <fill>
                <patternFill>
                  <bgColor rgb="FFFF0000"/>
                </patternFill>
              </fill>
            </x14:dxf>
          </x14:cfRule>
          <x14:cfRule type="containsText" priority="195" operator="containsText" id="{FF20FF50-DB6A-4F51-BC5F-57207512AD9F}">
            <xm:f>NOT(ISERROR(SEARCH($H$168,N157)))</xm:f>
            <xm:f>$H$168</xm:f>
            <x14:dxf>
              <fill>
                <patternFill>
                  <bgColor rgb="FFFFC000"/>
                </patternFill>
              </fill>
            </x14:dxf>
          </x14:cfRule>
          <x14:cfRule type="containsText" priority="196" operator="containsText" id="{EC402996-9179-492B-97AB-623D1264FECF}">
            <xm:f>NOT(ISERROR(SEARCH($H$167,N157)))</xm:f>
            <xm:f>$H$167</xm:f>
            <x14:dxf>
              <fill>
                <patternFill>
                  <bgColor rgb="FFFFFF00"/>
                </patternFill>
              </fill>
            </x14:dxf>
          </x14:cfRule>
          <x14:cfRule type="containsText" priority="197" operator="containsText" id="{3A7C6F8E-0E43-44BC-AA10-E30D68D38B35}">
            <xm:f>NOT(ISERROR(SEARCH($H$166,N157)))</xm:f>
            <xm:f>$H$166</xm:f>
            <x14:dxf>
              <fill>
                <patternFill>
                  <bgColor rgb="FF92D050"/>
                </patternFill>
              </fill>
            </x14:dxf>
          </x14:cfRule>
          <x14:cfRule type="containsText" priority="198" operator="containsText" id="{B6E55DFC-32B8-4949-B398-E61ECDD91AFE}">
            <xm:f>NOT(ISERROR(SEARCH($H$165,N157)))</xm:f>
            <xm:f>$H$165</xm:f>
            <x14:dxf>
              <fill>
                <patternFill>
                  <bgColor rgb="FF00B050"/>
                </patternFill>
              </fill>
            </x14:dxf>
          </x14:cfRule>
          <xm:sqref>N157</xm:sqref>
        </x14:conditionalFormatting>
        <x14:conditionalFormatting xmlns:xm="http://schemas.microsoft.com/office/excel/2006/main">
          <x14:cfRule type="containsText" priority="199" operator="containsText" id="{22C3FFBE-E9E3-42B0-8289-2EBD4A8CF1B7}">
            <xm:f>NOT(ISERROR(SEARCH($I$168,O157)))</xm:f>
            <xm:f>$I$168</xm:f>
            <x14:dxf>
              <fill>
                <patternFill>
                  <bgColor rgb="FFFF0000"/>
                </patternFill>
              </fill>
            </x14:dxf>
          </x14:cfRule>
          <x14:cfRule type="containsText" priority="200" operator="containsText" id="{68AF553E-D4F0-4047-A0E5-EB7B4959B211}">
            <xm:f>NOT(ISERROR(SEARCH($I$167,O157)))</xm:f>
            <xm:f>$I$167</xm:f>
            <x14:dxf>
              <fill>
                <patternFill>
                  <bgColor theme="9" tint="-0.24994659260841701"/>
                </patternFill>
              </fill>
            </x14:dxf>
          </x14:cfRule>
          <x14:cfRule type="containsText" priority="201" operator="containsText" id="{CF911DF9-6943-49F6-9BF4-C50367592983}">
            <xm:f>NOT(ISERROR(SEARCH($I$166,O157)))</xm:f>
            <xm:f>$I$166</xm:f>
            <x14:dxf>
              <fill>
                <patternFill>
                  <bgColor rgb="FFFFC000"/>
                </patternFill>
              </fill>
            </x14:dxf>
          </x14:cfRule>
          <x14:cfRule type="containsText" priority="202" operator="containsText" id="{31CFDC17-FBA8-45D3-A025-B7CB4C268159}">
            <xm:f>NOT(ISERROR(SEARCH($I$165,O157)))</xm:f>
            <xm:f>$I$165</xm:f>
            <x14:dxf>
              <fill>
                <patternFill>
                  <bgColor rgb="FF00B050"/>
                </patternFill>
              </fill>
            </x14:dxf>
          </x14:cfRule>
          <xm:sqref>O157</xm:sqref>
        </x14:conditionalFormatting>
        <x14:conditionalFormatting xmlns:xm="http://schemas.microsoft.com/office/excel/2006/main">
          <x14:cfRule type="containsText" priority="186" operator="containsText" id="{DC3A7988-45AD-43AF-9673-27AB67686A2A}">
            <xm:f>NOT(ISERROR(SEARCH($H$166,H24)))</xm:f>
            <xm:f>$H$166</xm:f>
            <x14:dxf>
              <fill>
                <patternFill>
                  <bgColor rgb="FF92D050"/>
                </patternFill>
              </fill>
            </x14:dxf>
          </x14:cfRule>
          <x14:cfRule type="containsText" priority="187" operator="containsText" id="{36C83687-FBDE-421E-96B3-B4EA7598D7D2}">
            <xm:f>NOT(ISERROR(SEARCH($H$167,H24)))</xm:f>
            <xm:f>$H$167</xm:f>
            <x14:dxf>
              <fill>
                <patternFill>
                  <bgColor rgb="FFFFFF00"/>
                </patternFill>
              </fill>
            </x14:dxf>
          </x14:cfRule>
          <x14:cfRule type="containsText" priority="188" operator="containsText" id="{43BEAFD1-E275-4A12-AC47-96CEFE30DDE2}">
            <xm:f>NOT(ISERROR(SEARCH($H$168,H24)))</xm:f>
            <xm:f>$H$168</xm:f>
            <x14:dxf>
              <fill>
                <patternFill>
                  <bgColor rgb="FFFFC000"/>
                </patternFill>
              </fill>
            </x14:dxf>
          </x14:cfRule>
          <x14:cfRule type="containsText" priority="189" operator="containsText" id="{D91630A0-AAEE-4583-8F89-2F73D48C8A02}">
            <xm:f>NOT(ISERROR(SEARCH($H$169,H24)))</xm:f>
            <xm:f>$H$169</xm:f>
            <x14:dxf>
              <fill>
                <patternFill>
                  <bgColor rgb="FFFF0000"/>
                </patternFill>
              </fill>
            </x14:dxf>
          </x14:cfRule>
          <xm:sqref>H24</xm:sqref>
        </x14:conditionalFormatting>
        <x14:conditionalFormatting xmlns:xm="http://schemas.microsoft.com/office/excel/2006/main">
          <x14:cfRule type="containsText" priority="181" operator="containsText" id="{1FB071B7-2A27-430C-9916-EF15B7C3BB06}">
            <xm:f>NOT(ISERROR(SEARCH($I$168,O86)))</xm:f>
            <xm:f>$I$168</xm:f>
            <x14:dxf>
              <fill>
                <patternFill>
                  <bgColor rgb="FFFF0000"/>
                </patternFill>
              </fill>
            </x14:dxf>
          </x14:cfRule>
          <x14:cfRule type="containsText" priority="182" operator="containsText" id="{6600B68A-A21E-4F06-AA6A-3336002916C5}">
            <xm:f>NOT(ISERROR(SEARCH($I$167,O86)))</xm:f>
            <xm:f>$I$167</xm:f>
            <x14:dxf>
              <fill>
                <patternFill>
                  <bgColor theme="9" tint="-0.24994659260841701"/>
                </patternFill>
              </fill>
            </x14:dxf>
          </x14:cfRule>
          <x14:cfRule type="containsText" priority="183" operator="containsText" id="{B8172798-8F6B-455E-8F33-9C9E98B642DA}">
            <xm:f>NOT(ISERROR(SEARCH($I$166,O86)))</xm:f>
            <xm:f>$I$166</xm:f>
            <x14:dxf>
              <fill>
                <patternFill>
                  <bgColor rgb="FFFFC000"/>
                </patternFill>
              </fill>
            </x14:dxf>
          </x14:cfRule>
          <x14:cfRule type="containsText" priority="184" operator="containsText" id="{36D4FA9E-19FA-4451-B157-5BDFB450C6AA}">
            <xm:f>NOT(ISERROR(SEARCH($I$165,O86)))</xm:f>
            <xm:f>$I$165</xm:f>
            <x14:dxf>
              <fill>
                <patternFill>
                  <bgColor rgb="FF00B050"/>
                </patternFill>
              </fill>
            </x14:dxf>
          </x14:cfRule>
          <xm:sqref>O86</xm:sqref>
        </x14:conditionalFormatting>
        <x14:conditionalFormatting xmlns:xm="http://schemas.microsoft.com/office/excel/2006/main">
          <x14:cfRule type="containsText" priority="177" operator="containsText" id="{5E6F6B96-D000-471D-9514-F2853AD7E4B0}">
            <xm:f>NOT(ISERROR(SEARCH($I$168,I132)))</xm:f>
            <xm:f>$I$168</xm:f>
            <x14:dxf>
              <fill>
                <patternFill>
                  <bgColor rgb="FFFF0000"/>
                </patternFill>
              </fill>
            </x14:dxf>
          </x14:cfRule>
          <x14:cfRule type="containsText" priority="178" operator="containsText" id="{29A58964-C318-4886-B80F-03E8A9FA00A4}">
            <xm:f>NOT(ISERROR(SEARCH($I$167,I132)))</xm:f>
            <xm:f>$I$167</xm:f>
            <x14:dxf>
              <fill>
                <patternFill>
                  <bgColor theme="9" tint="-0.24994659260841701"/>
                </patternFill>
              </fill>
            </x14:dxf>
          </x14:cfRule>
          <x14:cfRule type="containsText" priority="179" operator="containsText" id="{E63DC775-D374-4108-98AE-5FE8934263C4}">
            <xm:f>NOT(ISERROR(SEARCH($I$166,I132)))</xm:f>
            <xm:f>$I$166</xm:f>
            <x14:dxf>
              <fill>
                <patternFill>
                  <bgColor rgb="FFFFC000"/>
                </patternFill>
              </fill>
            </x14:dxf>
          </x14:cfRule>
          <x14:cfRule type="containsText" priority="180" operator="containsText" id="{EDA05009-866F-4F3F-B0B7-536DFA429EC8}">
            <xm:f>NOT(ISERROR(SEARCH($I$165,I132)))</xm:f>
            <xm:f>$I$165</xm:f>
            <x14:dxf>
              <fill>
                <patternFill>
                  <bgColor rgb="FF00B050"/>
                </patternFill>
              </fill>
            </x14:dxf>
          </x14:cfRule>
          <xm:sqref>I132</xm:sqref>
        </x14:conditionalFormatting>
        <x14:conditionalFormatting xmlns:xm="http://schemas.microsoft.com/office/excel/2006/main">
          <x14:cfRule type="containsText" priority="173" operator="containsText" id="{2C9C9409-ECD2-4B5E-BBBE-A6E98F140591}">
            <xm:f>NOT(ISERROR(SEARCH($I$168,I135)))</xm:f>
            <xm:f>$I$168</xm:f>
            <x14:dxf>
              <fill>
                <patternFill>
                  <bgColor rgb="FFFF0000"/>
                </patternFill>
              </fill>
            </x14:dxf>
          </x14:cfRule>
          <x14:cfRule type="containsText" priority="174" operator="containsText" id="{843ECC9F-B16E-436A-91DC-E3DB06FBECCE}">
            <xm:f>NOT(ISERROR(SEARCH($I$167,I135)))</xm:f>
            <xm:f>$I$167</xm:f>
            <x14:dxf>
              <fill>
                <patternFill>
                  <bgColor theme="9" tint="-0.24994659260841701"/>
                </patternFill>
              </fill>
            </x14:dxf>
          </x14:cfRule>
          <x14:cfRule type="containsText" priority="175" operator="containsText" id="{976EF060-E8CF-496D-99C8-AD8E7E21A14B}">
            <xm:f>NOT(ISERROR(SEARCH($I$166,I135)))</xm:f>
            <xm:f>$I$166</xm:f>
            <x14:dxf>
              <fill>
                <patternFill>
                  <bgColor rgb="FFFFC000"/>
                </patternFill>
              </fill>
            </x14:dxf>
          </x14:cfRule>
          <x14:cfRule type="containsText" priority="176" operator="containsText" id="{52FD1168-BFE2-4746-AAB7-760973FC0D85}">
            <xm:f>NOT(ISERROR(SEARCH($I$165,I135)))</xm:f>
            <xm:f>$I$165</xm:f>
            <x14:dxf>
              <fill>
                <patternFill>
                  <bgColor rgb="FF00B050"/>
                </patternFill>
              </fill>
            </x14:dxf>
          </x14:cfRule>
          <xm:sqref>I135</xm:sqref>
        </x14:conditionalFormatting>
        <x14:conditionalFormatting xmlns:xm="http://schemas.microsoft.com/office/excel/2006/main">
          <x14:cfRule type="containsText" priority="169" operator="containsText" id="{8844D44E-0DB1-4AAF-BED0-10A542CDFAA4}">
            <xm:f>NOT(ISERROR(SEARCH($I$168,I137)))</xm:f>
            <xm:f>$I$168</xm:f>
            <x14:dxf>
              <fill>
                <patternFill>
                  <bgColor rgb="FFFF0000"/>
                </patternFill>
              </fill>
            </x14:dxf>
          </x14:cfRule>
          <x14:cfRule type="containsText" priority="170" operator="containsText" id="{98488257-1882-4FA1-8686-F5BDA4A67948}">
            <xm:f>NOT(ISERROR(SEARCH($I$167,I137)))</xm:f>
            <xm:f>$I$167</xm:f>
            <x14:dxf>
              <fill>
                <patternFill>
                  <bgColor theme="9" tint="-0.24994659260841701"/>
                </patternFill>
              </fill>
            </x14:dxf>
          </x14:cfRule>
          <x14:cfRule type="containsText" priority="171" operator="containsText" id="{53FFDEB8-524C-444F-A541-358CE01D06D0}">
            <xm:f>NOT(ISERROR(SEARCH($I$166,I137)))</xm:f>
            <xm:f>$I$166</xm:f>
            <x14:dxf>
              <fill>
                <patternFill>
                  <bgColor rgb="FFFFC000"/>
                </patternFill>
              </fill>
            </x14:dxf>
          </x14:cfRule>
          <x14:cfRule type="containsText" priority="172" operator="containsText" id="{2C1808DC-6709-4C0F-B502-E23782FBB96A}">
            <xm:f>NOT(ISERROR(SEARCH($I$165,I137)))</xm:f>
            <xm:f>$I$165</xm:f>
            <x14:dxf>
              <fill>
                <patternFill>
                  <bgColor rgb="FF00B050"/>
                </patternFill>
              </fill>
            </x14:dxf>
          </x14:cfRule>
          <xm:sqref>I137</xm:sqref>
        </x14:conditionalFormatting>
        <x14:conditionalFormatting xmlns:xm="http://schemas.microsoft.com/office/excel/2006/main">
          <x14:cfRule type="containsText" priority="167" operator="containsText" id="{CEB735AE-7D50-487D-92BA-126E3CA63B5F}">
            <xm:f>NOT(ISERROR(SEARCH($K$165,K5)))</xm:f>
            <xm:f>$K$165</xm:f>
            <x14:dxf>
              <fill>
                <patternFill>
                  <bgColor rgb="FF00B0F0"/>
                </patternFill>
              </fill>
            </x14:dxf>
          </x14:cfRule>
          <x14:cfRule type="containsText" priority="168" operator="containsText" id="{BCF65A1F-8A8D-463F-917F-7A11FA0310F6}">
            <xm:f>NOT(ISERROR(SEARCH($K$168,K5)))</xm:f>
            <xm:f>$K$168</xm:f>
            <x14:dxf>
              <fill>
                <patternFill>
                  <bgColor rgb="FFFFC000"/>
                </patternFill>
              </fill>
            </x14:dxf>
          </x14:cfRule>
          <xm:sqref>K5:K8 K32 K34:K61 K71:K90 K95:K118 K120:K158</xm:sqref>
        </x14:conditionalFormatting>
        <x14:conditionalFormatting xmlns:xm="http://schemas.microsoft.com/office/excel/2006/main">
          <x14:cfRule type="containsText" priority="163" operator="containsText" id="{AB99222B-C7AB-457C-A82A-13A4D83B6857}">
            <xm:f>NOT(ISERROR(SEARCH($I$168,I139)))</xm:f>
            <xm:f>$I$168</xm:f>
            <x14:dxf>
              <fill>
                <patternFill>
                  <bgColor rgb="FFFF0000"/>
                </patternFill>
              </fill>
            </x14:dxf>
          </x14:cfRule>
          <x14:cfRule type="containsText" priority="164" operator="containsText" id="{2B404857-8A99-4A4C-801D-8C117DE21AD8}">
            <xm:f>NOT(ISERROR(SEARCH($I$167,I139)))</xm:f>
            <xm:f>$I$167</xm:f>
            <x14:dxf>
              <fill>
                <patternFill>
                  <bgColor theme="9" tint="-0.24994659260841701"/>
                </patternFill>
              </fill>
            </x14:dxf>
          </x14:cfRule>
          <x14:cfRule type="containsText" priority="165" operator="containsText" id="{5CF96B69-EB0F-424E-BF88-A7B0F7EF7314}">
            <xm:f>NOT(ISERROR(SEARCH($I$166,I139)))</xm:f>
            <xm:f>$I$166</xm:f>
            <x14:dxf>
              <fill>
                <patternFill>
                  <bgColor rgb="FFFFC000"/>
                </patternFill>
              </fill>
            </x14:dxf>
          </x14:cfRule>
          <x14:cfRule type="containsText" priority="166" operator="containsText" id="{2B586892-F92D-4F6E-B8DA-5486306F072B}">
            <xm:f>NOT(ISERROR(SEARCH($I$165,I139)))</xm:f>
            <xm:f>$I$165</xm:f>
            <x14:dxf>
              <fill>
                <patternFill>
                  <bgColor rgb="FF00B050"/>
                </patternFill>
              </fill>
            </x14:dxf>
          </x14:cfRule>
          <xm:sqref>I139</xm:sqref>
        </x14:conditionalFormatting>
        <x14:conditionalFormatting xmlns:xm="http://schemas.microsoft.com/office/excel/2006/main">
          <x14:cfRule type="containsText" priority="159" operator="containsText" id="{A1A570BF-0BDE-465F-BD20-360C15908205}">
            <xm:f>NOT(ISERROR(SEARCH($H$166,H142)))</xm:f>
            <xm:f>$H$166</xm:f>
            <x14:dxf>
              <fill>
                <patternFill>
                  <bgColor rgb="FF92D050"/>
                </patternFill>
              </fill>
            </x14:dxf>
          </x14:cfRule>
          <x14:cfRule type="containsText" priority="160" operator="containsText" id="{E4DD2EB0-5417-49DD-9941-3EE710B91075}">
            <xm:f>NOT(ISERROR(SEARCH($H$167,H142)))</xm:f>
            <xm:f>$H$167</xm:f>
            <x14:dxf>
              <fill>
                <patternFill>
                  <bgColor rgb="FFFFFF00"/>
                </patternFill>
              </fill>
            </x14:dxf>
          </x14:cfRule>
          <x14:cfRule type="containsText" priority="161" operator="containsText" id="{50317180-267D-43F9-B5B2-3671BCB26FA6}">
            <xm:f>NOT(ISERROR(SEARCH($H$168,H142)))</xm:f>
            <xm:f>$H$168</xm:f>
            <x14:dxf>
              <fill>
                <patternFill>
                  <bgColor rgb="FFFFC000"/>
                </patternFill>
              </fill>
            </x14:dxf>
          </x14:cfRule>
          <x14:cfRule type="containsText" priority="162" operator="containsText" id="{CB93198D-48E8-4A21-935E-213B29FAAADD}">
            <xm:f>NOT(ISERROR(SEARCH($H$169,H142)))</xm:f>
            <xm:f>$H$169</xm:f>
            <x14:dxf>
              <fill>
                <patternFill>
                  <bgColor rgb="FFFF0000"/>
                </patternFill>
              </fill>
            </x14:dxf>
          </x14:cfRule>
          <xm:sqref>H142</xm:sqref>
        </x14:conditionalFormatting>
        <x14:conditionalFormatting xmlns:xm="http://schemas.microsoft.com/office/excel/2006/main">
          <x14:cfRule type="containsText" priority="153" operator="containsText" id="{83EE6155-082E-4C0C-A452-E5ED3D9B747C}">
            <xm:f>NOT(ISERROR(SEARCH($G$165,G142)))</xm:f>
            <xm:f>$G$165</xm:f>
            <x14:dxf>
              <fill>
                <patternFill>
                  <bgColor rgb="FF00B050"/>
                </patternFill>
              </fill>
            </x14:dxf>
          </x14:cfRule>
          <x14:cfRule type="containsText" priority="154" operator="containsText" id="{D2B2A874-947C-4B0F-978C-13E07C4FEACC}">
            <xm:f>NOT(ISERROR(SEARCH($G$166,G142)))</xm:f>
            <xm:f>$G$166</xm:f>
            <x14:dxf>
              <fill>
                <patternFill>
                  <bgColor rgb="FF92D050"/>
                </patternFill>
              </fill>
            </x14:dxf>
          </x14:cfRule>
          <x14:cfRule type="containsText" priority="155" operator="containsText" id="{ED421985-26E7-45E4-BB6D-CBD9C0DDDD3F}">
            <xm:f>NOT(ISERROR(SEARCH($G$167,G142)))</xm:f>
            <xm:f>$G$167</xm:f>
            <x14:dxf>
              <fill>
                <patternFill>
                  <bgColor rgb="FFFFFF00"/>
                </patternFill>
              </fill>
            </x14:dxf>
          </x14:cfRule>
          <x14:cfRule type="containsText" priority="156" operator="containsText" id="{08725173-57AC-4823-A60C-A4342E654972}">
            <xm:f>NOT(ISERROR(SEARCH($G$168,G142)))</xm:f>
            <xm:f>$G$168</xm:f>
            <x14:dxf>
              <fill>
                <patternFill>
                  <bgColor rgb="FFFFC000"/>
                </patternFill>
              </fill>
            </x14:dxf>
          </x14:cfRule>
          <x14:cfRule type="containsText" priority="157" operator="containsText" id="{52B3714F-657B-4FB7-96DB-6F0A3FBBAF5F}">
            <xm:f>NOT(ISERROR(SEARCH($G$169,G142)))</xm:f>
            <xm:f>$G$169</xm:f>
            <x14:dxf>
              <fill>
                <patternFill>
                  <bgColor rgb="FFFF0000"/>
                </patternFill>
              </fill>
            </x14:dxf>
          </x14:cfRule>
          <xm:sqref>G142:G144</xm:sqref>
        </x14:conditionalFormatting>
        <x14:conditionalFormatting xmlns:xm="http://schemas.microsoft.com/office/excel/2006/main">
          <x14:cfRule type="containsText" priority="149" operator="containsText" id="{43DC590A-94EA-4210-897B-40B479DB9F4D}">
            <xm:f>NOT(ISERROR(SEARCH($I$168,I142)))</xm:f>
            <xm:f>$I$168</xm:f>
            <x14:dxf>
              <fill>
                <patternFill>
                  <bgColor rgb="FFFF0000"/>
                </patternFill>
              </fill>
            </x14:dxf>
          </x14:cfRule>
          <x14:cfRule type="containsText" priority="150" operator="containsText" id="{54EC13E8-22A9-43CC-8B81-B736E969D080}">
            <xm:f>NOT(ISERROR(SEARCH($I$167,I142)))</xm:f>
            <xm:f>$I$167</xm:f>
            <x14:dxf>
              <fill>
                <patternFill>
                  <bgColor theme="9" tint="-0.24994659260841701"/>
                </patternFill>
              </fill>
            </x14:dxf>
          </x14:cfRule>
          <x14:cfRule type="containsText" priority="151" operator="containsText" id="{67DEB39E-1DE0-4513-A4EE-042714CAB924}">
            <xm:f>NOT(ISERROR(SEARCH($I$166,I142)))</xm:f>
            <xm:f>$I$166</xm:f>
            <x14:dxf>
              <fill>
                <patternFill>
                  <bgColor rgb="FFFFC000"/>
                </patternFill>
              </fill>
            </x14:dxf>
          </x14:cfRule>
          <x14:cfRule type="containsText" priority="152" operator="containsText" id="{5AD024E3-6B33-4F8B-BFBB-381E019ADA25}">
            <xm:f>NOT(ISERROR(SEARCH($I$165,I142)))</xm:f>
            <xm:f>$I$165</xm:f>
            <x14:dxf>
              <fill>
                <patternFill>
                  <bgColor rgb="FF00B050"/>
                </patternFill>
              </fill>
            </x14:dxf>
          </x14:cfRule>
          <xm:sqref>I142</xm:sqref>
        </x14:conditionalFormatting>
        <x14:conditionalFormatting xmlns:xm="http://schemas.microsoft.com/office/excel/2006/main">
          <x14:cfRule type="containsText" priority="141" operator="containsText" id="{DD2744F0-B9F0-4591-91AF-0FD489337BEF}">
            <xm:f>NOT(ISERROR(SEARCH($H$166,N142)))</xm:f>
            <xm:f>$H$166</xm:f>
            <x14:dxf>
              <fill>
                <patternFill>
                  <bgColor rgb="FF92D050"/>
                </patternFill>
              </fill>
            </x14:dxf>
          </x14:cfRule>
          <x14:cfRule type="containsText" priority="142" operator="containsText" id="{FAF00DC3-B412-4D0F-9F98-0EEB32702F79}">
            <xm:f>NOT(ISERROR(SEARCH($H$167,N142)))</xm:f>
            <xm:f>$H$167</xm:f>
            <x14:dxf>
              <fill>
                <patternFill>
                  <bgColor rgb="FFFFFF00"/>
                </patternFill>
              </fill>
            </x14:dxf>
          </x14:cfRule>
          <x14:cfRule type="containsText" priority="143" operator="containsText" id="{C4DAA2BB-25A5-4078-9BAD-E70162411529}">
            <xm:f>NOT(ISERROR(SEARCH($H$168,N142)))</xm:f>
            <xm:f>$H$168</xm:f>
            <x14:dxf>
              <fill>
                <patternFill>
                  <bgColor rgb="FFFFC000"/>
                </patternFill>
              </fill>
            </x14:dxf>
          </x14:cfRule>
          <x14:cfRule type="containsText" priority="144" operator="containsText" id="{9FC1F6C3-C89A-4A47-A239-D343294D7110}">
            <xm:f>NOT(ISERROR(SEARCH($H$169,N142)))</xm:f>
            <xm:f>$H$169</xm:f>
            <x14:dxf>
              <fill>
                <patternFill>
                  <bgColor rgb="FFFF0000"/>
                </patternFill>
              </fill>
            </x14:dxf>
          </x14:cfRule>
          <xm:sqref>N142</xm:sqref>
        </x14:conditionalFormatting>
        <x14:conditionalFormatting xmlns:xm="http://schemas.microsoft.com/office/excel/2006/main">
          <x14:cfRule type="containsText" priority="146" operator="containsText" id="{E2C1A4B4-3005-42EC-98DE-0818A4934EB9}">
            <xm:f>NOT(ISERROR(SEARCH($I$166,O142)))</xm:f>
            <xm:f>$I$166</xm:f>
            <x14:dxf>
              <fill>
                <patternFill>
                  <bgColor theme="9" tint="-0.24994659260841701"/>
                </patternFill>
              </fill>
            </x14:dxf>
          </x14:cfRule>
          <x14:cfRule type="containsText" priority="147" operator="containsText" id="{8DAFB1D2-72CD-48C3-8810-E1615823FEEB}">
            <xm:f>NOT(ISERROR(SEARCH($I$167,O142)))</xm:f>
            <xm:f>$I$167</xm:f>
            <x14:dxf>
              <fill>
                <patternFill>
                  <bgColor rgb="FFFFC000"/>
                </patternFill>
              </fill>
            </x14:dxf>
          </x14:cfRule>
          <xm:sqref>O142</xm:sqref>
        </x14:conditionalFormatting>
        <x14:conditionalFormatting xmlns:xm="http://schemas.microsoft.com/office/excel/2006/main">
          <x14:cfRule type="containsText" priority="135" operator="containsText" id="{B3FC9A48-A31A-4F34-B841-BDA6A3910DFA}">
            <xm:f>NOT(ISERROR(SEARCH($G$165,M142)))</xm:f>
            <xm:f>$G$165</xm:f>
            <x14:dxf>
              <fill>
                <patternFill>
                  <bgColor rgb="FF00B050"/>
                </patternFill>
              </fill>
            </x14:dxf>
          </x14:cfRule>
          <x14:cfRule type="containsText" priority="136" operator="containsText" id="{B2D66B9D-EB1B-4FB6-80D7-ABE5101C87FD}">
            <xm:f>NOT(ISERROR(SEARCH($G$166,M142)))</xm:f>
            <xm:f>$G$166</xm:f>
            <x14:dxf>
              <fill>
                <patternFill>
                  <bgColor rgb="FF92D050"/>
                </patternFill>
              </fill>
            </x14:dxf>
          </x14:cfRule>
          <x14:cfRule type="containsText" priority="137" operator="containsText" id="{ADBC01C7-B9ED-442B-8D9A-9D94C34A2921}">
            <xm:f>NOT(ISERROR(SEARCH($G$167,M142)))</xm:f>
            <xm:f>$G$167</xm:f>
            <x14:dxf>
              <fill>
                <patternFill>
                  <bgColor rgb="FFFFFF00"/>
                </patternFill>
              </fill>
            </x14:dxf>
          </x14:cfRule>
          <x14:cfRule type="containsText" priority="138" operator="containsText" id="{86CCA2BE-8474-459D-9644-60036DD5BB17}">
            <xm:f>NOT(ISERROR(SEARCH($G$168,M142)))</xm:f>
            <xm:f>$G$168</xm:f>
            <x14:dxf>
              <fill>
                <patternFill>
                  <bgColor rgb="FFFFC000"/>
                </patternFill>
              </fill>
            </x14:dxf>
          </x14:cfRule>
          <x14:cfRule type="containsText" priority="139" operator="containsText" id="{B651AD8A-09A4-4A22-A4DE-15F2ED540F22}">
            <xm:f>NOT(ISERROR(SEARCH($G$169,M142)))</xm:f>
            <xm:f>$G$169</xm:f>
            <x14:dxf>
              <fill>
                <patternFill>
                  <bgColor rgb="FFFF0000"/>
                </patternFill>
              </fill>
            </x14:dxf>
          </x14:cfRule>
          <xm:sqref>M142:M144</xm:sqref>
        </x14:conditionalFormatting>
        <x14:conditionalFormatting xmlns:xm="http://schemas.microsoft.com/office/excel/2006/main">
          <x14:cfRule type="containsText" priority="133" operator="containsText" id="{B516F8B8-6360-4FA5-BA73-6AD1C3628A08}">
            <xm:f>NOT(ISERROR(SEARCH($K$170,K5)))</xm:f>
            <xm:f>$K$170</xm:f>
            <x14:dxf>
              <fill>
                <patternFill>
                  <bgColor theme="9" tint="0.39994506668294322"/>
                </patternFill>
              </fill>
            </x14:dxf>
          </x14:cfRule>
          <x14:cfRule type="containsText" priority="134" operator="containsText" id="{ABE12A6D-1B9F-49AC-B37C-663720BFF24C}">
            <xm:f>NOT(ISERROR(SEARCH($K$169,K5)))</xm:f>
            <xm:f>$K$169</xm:f>
            <x14:dxf>
              <fill>
                <patternFill>
                  <bgColor rgb="FF92D050"/>
                </patternFill>
              </fill>
            </x14:dxf>
          </x14:cfRule>
          <xm:sqref>K5 K32 K34:K61 K71:K90 K95:K118 K120:K158</xm:sqref>
        </x14:conditionalFormatting>
        <x14:conditionalFormatting xmlns:xm="http://schemas.microsoft.com/office/excel/2006/main">
          <x14:cfRule type="containsText" priority="131" operator="containsText" id="{C4DAA935-FAC4-4360-A4C4-01CF59F4E474}">
            <xm:f>NOT(ISERROR(SEARCH($K$165,K12)))</xm:f>
            <xm:f>$K$165</xm:f>
            <x14:dxf>
              <fill>
                <patternFill>
                  <bgColor rgb="FF00B0F0"/>
                </patternFill>
              </fill>
            </x14:dxf>
          </x14:cfRule>
          <x14:cfRule type="containsText" priority="132" operator="containsText" id="{FDB76848-A1E6-4B37-A1A0-5D02E471C14E}">
            <xm:f>NOT(ISERROR(SEARCH($K$168,K12)))</xm:f>
            <xm:f>$K$168</xm:f>
            <x14:dxf>
              <fill>
                <patternFill>
                  <bgColor rgb="FFFFC000"/>
                </patternFill>
              </fill>
            </x14:dxf>
          </x14:cfRule>
          <xm:sqref>K12:K14</xm:sqref>
        </x14:conditionalFormatting>
        <x14:conditionalFormatting xmlns:xm="http://schemas.microsoft.com/office/excel/2006/main">
          <x14:cfRule type="containsText" priority="129" operator="containsText" id="{D92A0ADA-1EA7-4F54-9284-F575AEF555FE}">
            <xm:f>NOT(ISERROR(SEARCH($K$165,K31)))</xm:f>
            <xm:f>$K$165</xm:f>
            <x14:dxf>
              <fill>
                <patternFill>
                  <bgColor rgb="FF00B0F0"/>
                </patternFill>
              </fill>
            </x14:dxf>
          </x14:cfRule>
          <x14:cfRule type="containsText" priority="130" operator="containsText" id="{2B0ECD36-F525-4528-B125-123828E97424}">
            <xm:f>NOT(ISERROR(SEARCH($K$168,K31)))</xm:f>
            <xm:f>$K$168</xm:f>
            <x14:dxf>
              <fill>
                <patternFill>
                  <bgColor rgb="FFFFC000"/>
                </patternFill>
              </fill>
            </x14:dxf>
          </x14:cfRule>
          <xm:sqref>K31</xm:sqref>
        </x14:conditionalFormatting>
        <x14:conditionalFormatting xmlns:xm="http://schemas.microsoft.com/office/excel/2006/main">
          <x14:cfRule type="containsText" priority="127" operator="containsText" id="{BC904F62-49D9-4B92-8297-C3FCD4725A49}">
            <xm:f>NOT(ISERROR(SEARCH($K$165,K33)))</xm:f>
            <xm:f>$K$165</xm:f>
            <x14:dxf>
              <fill>
                <patternFill>
                  <bgColor rgb="FF00B0F0"/>
                </patternFill>
              </fill>
            </x14:dxf>
          </x14:cfRule>
          <x14:cfRule type="containsText" priority="128" operator="containsText" id="{96A08E69-6911-4BF9-B091-8CD93737B114}">
            <xm:f>NOT(ISERROR(SEARCH($K$168,K33)))</xm:f>
            <xm:f>$K$168</xm:f>
            <x14:dxf>
              <fill>
                <patternFill>
                  <bgColor rgb="FFFFC000"/>
                </patternFill>
              </fill>
            </x14:dxf>
          </x14:cfRule>
          <xm:sqref>K33</xm:sqref>
        </x14:conditionalFormatting>
        <x14:conditionalFormatting xmlns:xm="http://schemas.microsoft.com/office/excel/2006/main">
          <x14:cfRule type="containsText" priority="125" operator="containsText" id="{C68A5A6A-8A12-467E-B82F-8E569D11BB77}">
            <xm:f>NOT(ISERROR(SEARCH($K$165,K70)))</xm:f>
            <xm:f>$K$165</xm:f>
            <x14:dxf>
              <fill>
                <patternFill>
                  <bgColor rgb="FF00B0F0"/>
                </patternFill>
              </fill>
            </x14:dxf>
          </x14:cfRule>
          <x14:cfRule type="containsText" priority="126" operator="containsText" id="{6F56BC18-6418-4A01-B5D6-9E995A154540}">
            <xm:f>NOT(ISERROR(SEARCH($K$168,K70)))</xm:f>
            <xm:f>$K$168</xm:f>
            <x14:dxf>
              <fill>
                <patternFill>
                  <bgColor rgb="FFFFC000"/>
                </patternFill>
              </fill>
            </x14:dxf>
          </x14:cfRule>
          <xm:sqref>K70</xm:sqref>
        </x14:conditionalFormatting>
        <x14:conditionalFormatting xmlns:xm="http://schemas.microsoft.com/office/excel/2006/main">
          <x14:cfRule type="containsText" priority="123" operator="containsText" id="{0F17CBB3-DF72-4D11-9CC1-E39FEC81EA1B}">
            <xm:f>NOT(ISERROR(SEARCH($K$165,K20)))</xm:f>
            <xm:f>$K$165</xm:f>
            <x14:dxf>
              <fill>
                <patternFill>
                  <bgColor rgb="FF00B0F0"/>
                </patternFill>
              </fill>
            </x14:dxf>
          </x14:cfRule>
          <x14:cfRule type="containsText" priority="124" operator="containsText" id="{CAA06F17-1776-425F-B55F-C712E4B50977}">
            <xm:f>NOT(ISERROR(SEARCH($K$168,K20)))</xm:f>
            <xm:f>$K$168</xm:f>
            <x14:dxf>
              <fill>
                <patternFill>
                  <bgColor rgb="FFFFC000"/>
                </patternFill>
              </fill>
            </x14:dxf>
          </x14:cfRule>
          <xm:sqref>K20</xm:sqref>
        </x14:conditionalFormatting>
        <x14:conditionalFormatting xmlns:xm="http://schemas.microsoft.com/office/excel/2006/main">
          <x14:cfRule type="containsText" priority="121" operator="containsText" id="{6622AA05-EB4A-4342-89C4-AB636BFD8F9C}">
            <xm:f>NOT(ISERROR(SEARCH($K$170,K20)))</xm:f>
            <xm:f>$K$170</xm:f>
            <x14:dxf>
              <fill>
                <patternFill>
                  <bgColor theme="9" tint="0.39994506668294322"/>
                </patternFill>
              </fill>
            </x14:dxf>
          </x14:cfRule>
          <x14:cfRule type="containsText" priority="122" operator="containsText" id="{2DC72BE4-7DB8-4DF4-BEA2-3A82355F0BA7}">
            <xm:f>NOT(ISERROR(SEARCH($K$169,K20)))</xm:f>
            <xm:f>$K$169</xm:f>
            <x14:dxf>
              <fill>
                <patternFill>
                  <bgColor rgb="FF92D050"/>
                </patternFill>
              </fill>
            </x14:dxf>
          </x14:cfRule>
          <xm:sqref>K20</xm:sqref>
        </x14:conditionalFormatting>
        <x14:conditionalFormatting xmlns:xm="http://schemas.microsoft.com/office/excel/2006/main">
          <x14:cfRule type="containsText" priority="119" operator="containsText" id="{B4C3D8F3-EF5A-4A33-ADF4-A972B1BC6E7E}">
            <xm:f>NOT(ISERROR(SEARCH($K$165,K23)))</xm:f>
            <xm:f>$K$165</xm:f>
            <x14:dxf>
              <fill>
                <patternFill>
                  <bgColor rgb="FF00B0F0"/>
                </patternFill>
              </fill>
            </x14:dxf>
          </x14:cfRule>
          <x14:cfRule type="containsText" priority="120" operator="containsText" id="{D1928385-EE4B-4856-BB6A-6F6EB05AC978}">
            <xm:f>NOT(ISERROR(SEARCH($K$168,K23)))</xm:f>
            <xm:f>$K$168</xm:f>
            <x14:dxf>
              <fill>
                <patternFill>
                  <bgColor rgb="FFFFC000"/>
                </patternFill>
              </fill>
            </x14:dxf>
          </x14:cfRule>
          <xm:sqref>K23</xm:sqref>
        </x14:conditionalFormatting>
        <x14:conditionalFormatting xmlns:xm="http://schemas.microsoft.com/office/excel/2006/main">
          <x14:cfRule type="containsText" priority="117" operator="containsText" id="{61089496-8DC3-4924-AF56-3538B94B175E}">
            <xm:f>NOT(ISERROR(SEARCH($K$170,K23)))</xm:f>
            <xm:f>$K$170</xm:f>
            <x14:dxf>
              <fill>
                <patternFill>
                  <bgColor theme="9" tint="0.39994506668294322"/>
                </patternFill>
              </fill>
            </x14:dxf>
          </x14:cfRule>
          <x14:cfRule type="containsText" priority="118" operator="containsText" id="{2C8E4F77-E02E-4B16-AFDB-A0ABEE61AF10}">
            <xm:f>NOT(ISERROR(SEARCH($K$169,K23)))</xm:f>
            <xm:f>$K$169</xm:f>
            <x14:dxf>
              <fill>
                <patternFill>
                  <bgColor rgb="FF92D050"/>
                </patternFill>
              </fill>
            </x14:dxf>
          </x14:cfRule>
          <xm:sqref>K23</xm:sqref>
        </x14:conditionalFormatting>
        <x14:conditionalFormatting xmlns:xm="http://schemas.microsoft.com/office/excel/2006/main">
          <x14:cfRule type="containsText" priority="115" operator="containsText" id="{D6D558EC-9F9F-4EB2-8403-6815F15D5FB3}">
            <xm:f>NOT(ISERROR(SEARCH($K$165,K9)))</xm:f>
            <xm:f>$K$165</xm:f>
            <x14:dxf>
              <fill>
                <patternFill>
                  <bgColor rgb="FF00B0F0"/>
                </patternFill>
              </fill>
            </x14:dxf>
          </x14:cfRule>
          <x14:cfRule type="containsText" priority="116" operator="containsText" id="{78086FF0-5CE5-4F85-86E8-F62A872395B5}">
            <xm:f>NOT(ISERROR(SEARCH($K$168,K9)))</xm:f>
            <xm:f>$K$168</xm:f>
            <x14:dxf>
              <fill>
                <patternFill>
                  <bgColor rgb="FFFFC000"/>
                </patternFill>
              </fill>
            </x14:dxf>
          </x14:cfRule>
          <xm:sqref>K9</xm:sqref>
        </x14:conditionalFormatting>
        <x14:conditionalFormatting xmlns:xm="http://schemas.microsoft.com/office/excel/2006/main">
          <x14:cfRule type="containsText" priority="113" operator="containsText" id="{78CC0FEF-CCFB-4C6A-BB50-BCF91811CBCF}">
            <xm:f>NOT(ISERROR(SEARCH($K$170,K9)))</xm:f>
            <xm:f>$K$170</xm:f>
            <x14:dxf>
              <fill>
                <patternFill>
                  <bgColor theme="9" tint="0.39994506668294322"/>
                </patternFill>
              </fill>
            </x14:dxf>
          </x14:cfRule>
          <x14:cfRule type="containsText" priority="114" operator="containsText" id="{C77767A3-6229-4BD8-85A1-95F902C8ADA6}">
            <xm:f>NOT(ISERROR(SEARCH($K$169,K9)))</xm:f>
            <xm:f>$K$169</xm:f>
            <x14:dxf>
              <fill>
                <patternFill>
                  <bgColor rgb="FF92D050"/>
                </patternFill>
              </fill>
            </x14:dxf>
          </x14:cfRule>
          <xm:sqref>K9</xm:sqref>
        </x14:conditionalFormatting>
        <x14:conditionalFormatting xmlns:xm="http://schemas.microsoft.com/office/excel/2006/main">
          <x14:cfRule type="containsText" priority="111" operator="containsText" id="{AC36ACB1-F050-4C27-A578-1582CAE29943}">
            <xm:f>NOT(ISERROR(SEARCH($K$165,K10)))</xm:f>
            <xm:f>$K$165</xm:f>
            <x14:dxf>
              <fill>
                <patternFill>
                  <bgColor rgb="FF00B0F0"/>
                </patternFill>
              </fill>
            </x14:dxf>
          </x14:cfRule>
          <x14:cfRule type="containsText" priority="112" operator="containsText" id="{AA12180D-1406-4212-BFFE-50460C862C00}">
            <xm:f>NOT(ISERROR(SEARCH($K$168,K10)))</xm:f>
            <xm:f>$K$168</xm:f>
            <x14:dxf>
              <fill>
                <patternFill>
                  <bgColor rgb="FFFFC000"/>
                </patternFill>
              </fill>
            </x14:dxf>
          </x14:cfRule>
          <xm:sqref>K10:K11</xm:sqref>
        </x14:conditionalFormatting>
        <x14:conditionalFormatting xmlns:xm="http://schemas.microsoft.com/office/excel/2006/main">
          <x14:cfRule type="containsText" priority="109" operator="containsText" id="{BED28689-3CA8-4998-825D-F88C547F0675}">
            <xm:f>NOT(ISERROR(SEARCH($K$170,K10)))</xm:f>
            <xm:f>$K$170</xm:f>
            <x14:dxf>
              <fill>
                <patternFill>
                  <bgColor theme="9" tint="0.39994506668294322"/>
                </patternFill>
              </fill>
            </x14:dxf>
          </x14:cfRule>
          <x14:cfRule type="containsText" priority="110" operator="containsText" id="{6CB06181-04BE-4847-AFA8-9784B5D1D7C2}">
            <xm:f>NOT(ISERROR(SEARCH($K$169,K10)))</xm:f>
            <xm:f>$K$169</xm:f>
            <x14:dxf>
              <fill>
                <patternFill>
                  <bgColor rgb="FF92D050"/>
                </patternFill>
              </fill>
            </x14:dxf>
          </x14:cfRule>
          <xm:sqref>K10:K11</xm:sqref>
        </x14:conditionalFormatting>
        <x14:conditionalFormatting xmlns:xm="http://schemas.microsoft.com/office/excel/2006/main">
          <x14:cfRule type="containsText" priority="107" operator="containsText" id="{D2100E01-1FDB-4950-BF20-85D44936CBD7}">
            <xm:f>NOT(ISERROR(SEARCH($K$165,K15)))</xm:f>
            <xm:f>$K$165</xm:f>
            <x14:dxf>
              <fill>
                <patternFill>
                  <bgColor rgb="FF00B0F0"/>
                </patternFill>
              </fill>
            </x14:dxf>
          </x14:cfRule>
          <x14:cfRule type="containsText" priority="108" operator="containsText" id="{796F16A8-1AA2-4656-87A9-33C0CB2D641F}">
            <xm:f>NOT(ISERROR(SEARCH($K$168,K15)))</xm:f>
            <xm:f>$K$168</xm:f>
            <x14:dxf>
              <fill>
                <patternFill>
                  <bgColor rgb="FFFFC000"/>
                </patternFill>
              </fill>
            </x14:dxf>
          </x14:cfRule>
          <xm:sqref>K15</xm:sqref>
        </x14:conditionalFormatting>
        <x14:conditionalFormatting xmlns:xm="http://schemas.microsoft.com/office/excel/2006/main">
          <x14:cfRule type="containsText" priority="105" operator="containsText" id="{864AAE37-AA4D-4C55-B969-82B7B229CFEA}">
            <xm:f>NOT(ISERROR(SEARCH($K$170,K15)))</xm:f>
            <xm:f>$K$170</xm:f>
            <x14:dxf>
              <fill>
                <patternFill>
                  <bgColor theme="9" tint="0.39994506668294322"/>
                </patternFill>
              </fill>
            </x14:dxf>
          </x14:cfRule>
          <x14:cfRule type="containsText" priority="106" operator="containsText" id="{94CC4FEF-9574-411C-BA48-399E0E17B6C3}">
            <xm:f>NOT(ISERROR(SEARCH($K$169,K15)))</xm:f>
            <xm:f>$K$169</xm:f>
            <x14:dxf>
              <fill>
                <patternFill>
                  <bgColor rgb="FF92D050"/>
                </patternFill>
              </fill>
            </x14:dxf>
          </x14:cfRule>
          <xm:sqref>K15</xm:sqref>
        </x14:conditionalFormatting>
        <x14:conditionalFormatting xmlns:xm="http://schemas.microsoft.com/office/excel/2006/main">
          <x14:cfRule type="containsText" priority="103" operator="containsText" id="{1494AB87-DB17-433A-8D9F-B3C9C9907470}">
            <xm:f>NOT(ISERROR(SEARCH($K$165,K17)))</xm:f>
            <xm:f>$K$165</xm:f>
            <x14:dxf>
              <fill>
                <patternFill>
                  <bgColor rgb="FF00B0F0"/>
                </patternFill>
              </fill>
            </x14:dxf>
          </x14:cfRule>
          <x14:cfRule type="containsText" priority="104" operator="containsText" id="{6E191E96-4D86-47E6-8078-6F0971493D95}">
            <xm:f>NOT(ISERROR(SEARCH($K$168,K17)))</xm:f>
            <xm:f>$K$168</xm:f>
            <x14:dxf>
              <fill>
                <patternFill>
                  <bgColor rgb="FFFFC000"/>
                </patternFill>
              </fill>
            </x14:dxf>
          </x14:cfRule>
          <xm:sqref>K17</xm:sqref>
        </x14:conditionalFormatting>
        <x14:conditionalFormatting xmlns:xm="http://schemas.microsoft.com/office/excel/2006/main">
          <x14:cfRule type="containsText" priority="101" operator="containsText" id="{0F62AE12-6BEE-49F7-80F8-199484412480}">
            <xm:f>NOT(ISERROR(SEARCH($K$170,K17)))</xm:f>
            <xm:f>$K$170</xm:f>
            <x14:dxf>
              <fill>
                <patternFill>
                  <bgColor theme="9" tint="0.39994506668294322"/>
                </patternFill>
              </fill>
            </x14:dxf>
          </x14:cfRule>
          <x14:cfRule type="containsText" priority="102" operator="containsText" id="{17489C7F-7515-40DA-A84B-20D66C3FABF2}">
            <xm:f>NOT(ISERROR(SEARCH($K$169,K17)))</xm:f>
            <xm:f>$K$169</xm:f>
            <x14:dxf>
              <fill>
                <patternFill>
                  <bgColor rgb="FF92D050"/>
                </patternFill>
              </fill>
            </x14:dxf>
          </x14:cfRule>
          <xm:sqref>K17</xm:sqref>
        </x14:conditionalFormatting>
        <x14:conditionalFormatting xmlns:xm="http://schemas.microsoft.com/office/excel/2006/main">
          <x14:cfRule type="containsText" priority="99" operator="containsText" id="{5F53331E-0D72-4297-8615-5C57E91FE7FC}">
            <xm:f>NOT(ISERROR(SEARCH($K$165,K19)))</xm:f>
            <xm:f>$K$165</xm:f>
            <x14:dxf>
              <fill>
                <patternFill>
                  <bgColor rgb="FF00B0F0"/>
                </patternFill>
              </fill>
            </x14:dxf>
          </x14:cfRule>
          <x14:cfRule type="containsText" priority="100" operator="containsText" id="{9410A50E-2C60-416F-915E-5C78F1850466}">
            <xm:f>NOT(ISERROR(SEARCH($K$168,K19)))</xm:f>
            <xm:f>$K$168</xm:f>
            <x14:dxf>
              <fill>
                <patternFill>
                  <bgColor rgb="FFFFC000"/>
                </patternFill>
              </fill>
            </x14:dxf>
          </x14:cfRule>
          <xm:sqref>K19</xm:sqref>
        </x14:conditionalFormatting>
        <x14:conditionalFormatting xmlns:xm="http://schemas.microsoft.com/office/excel/2006/main">
          <x14:cfRule type="containsText" priority="97" operator="containsText" id="{93C85164-44EC-4502-B4FE-50561F05DF41}">
            <xm:f>NOT(ISERROR(SEARCH($K$170,K19)))</xm:f>
            <xm:f>$K$170</xm:f>
            <x14:dxf>
              <fill>
                <patternFill>
                  <bgColor theme="9" tint="0.39994506668294322"/>
                </patternFill>
              </fill>
            </x14:dxf>
          </x14:cfRule>
          <x14:cfRule type="containsText" priority="98" operator="containsText" id="{2FBF0818-4719-436B-A851-99460E9675FD}">
            <xm:f>NOT(ISERROR(SEARCH($K$169,K19)))</xm:f>
            <xm:f>$K$169</xm:f>
            <x14:dxf>
              <fill>
                <patternFill>
                  <bgColor rgb="FF92D050"/>
                </patternFill>
              </fill>
            </x14:dxf>
          </x14:cfRule>
          <xm:sqref>K19</xm:sqref>
        </x14:conditionalFormatting>
        <x14:conditionalFormatting xmlns:xm="http://schemas.microsoft.com/office/excel/2006/main">
          <x14:cfRule type="containsText" priority="95" operator="containsText" id="{5B1891CB-C26F-49CE-8A18-4C1F9C6E746A}">
            <xm:f>NOT(ISERROR(SEARCH($K$165,K16)))</xm:f>
            <xm:f>$K$165</xm:f>
            <x14:dxf>
              <fill>
                <patternFill>
                  <bgColor rgb="FF00B0F0"/>
                </patternFill>
              </fill>
            </x14:dxf>
          </x14:cfRule>
          <x14:cfRule type="containsText" priority="96" operator="containsText" id="{A86C92E1-07BC-4493-8092-6AA2B528D731}">
            <xm:f>NOT(ISERROR(SEARCH($K$168,K16)))</xm:f>
            <xm:f>$K$168</xm:f>
            <x14:dxf>
              <fill>
                <patternFill>
                  <bgColor rgb="FFFFC000"/>
                </patternFill>
              </fill>
            </x14:dxf>
          </x14:cfRule>
          <xm:sqref>K16</xm:sqref>
        </x14:conditionalFormatting>
        <x14:conditionalFormatting xmlns:xm="http://schemas.microsoft.com/office/excel/2006/main">
          <x14:cfRule type="containsText" priority="93" operator="containsText" id="{1B8C5C14-C818-4F6E-B1E3-346636420A15}">
            <xm:f>NOT(ISERROR(SEARCH($K$170,K16)))</xm:f>
            <xm:f>$K$170</xm:f>
            <x14:dxf>
              <fill>
                <patternFill>
                  <bgColor theme="9" tint="0.39994506668294322"/>
                </patternFill>
              </fill>
            </x14:dxf>
          </x14:cfRule>
          <x14:cfRule type="containsText" priority="94" operator="containsText" id="{2BBBE44D-CDFB-4E51-AF15-64AF8B0AD423}">
            <xm:f>NOT(ISERROR(SEARCH($K$169,K16)))</xm:f>
            <xm:f>$K$169</xm:f>
            <x14:dxf>
              <fill>
                <patternFill>
                  <bgColor rgb="FF92D050"/>
                </patternFill>
              </fill>
            </x14:dxf>
          </x14:cfRule>
          <xm:sqref>K16</xm:sqref>
        </x14:conditionalFormatting>
        <x14:conditionalFormatting xmlns:xm="http://schemas.microsoft.com/office/excel/2006/main">
          <x14:cfRule type="containsText" priority="91" operator="containsText" id="{DEC66DD9-B663-417E-8ABE-8C680A02D25F}">
            <xm:f>NOT(ISERROR(SEARCH($K$165,K18)))</xm:f>
            <xm:f>$K$165</xm:f>
            <x14:dxf>
              <fill>
                <patternFill>
                  <bgColor rgb="FF00B0F0"/>
                </patternFill>
              </fill>
            </x14:dxf>
          </x14:cfRule>
          <x14:cfRule type="containsText" priority="92" operator="containsText" id="{7D8F6616-27A3-44F3-B230-5CC43BBB18DA}">
            <xm:f>NOT(ISERROR(SEARCH($K$168,K18)))</xm:f>
            <xm:f>$K$168</xm:f>
            <x14:dxf>
              <fill>
                <patternFill>
                  <bgColor rgb="FFFFC000"/>
                </patternFill>
              </fill>
            </x14:dxf>
          </x14:cfRule>
          <xm:sqref>K18</xm:sqref>
        </x14:conditionalFormatting>
        <x14:conditionalFormatting xmlns:xm="http://schemas.microsoft.com/office/excel/2006/main">
          <x14:cfRule type="containsText" priority="89" operator="containsText" id="{CE95BB5F-C12C-4D48-92D3-ED785D09C1DC}">
            <xm:f>NOT(ISERROR(SEARCH($K$170,K18)))</xm:f>
            <xm:f>$K$170</xm:f>
            <x14:dxf>
              <fill>
                <patternFill>
                  <bgColor theme="9" tint="0.39994506668294322"/>
                </patternFill>
              </fill>
            </x14:dxf>
          </x14:cfRule>
          <x14:cfRule type="containsText" priority="90" operator="containsText" id="{2C27710E-C28F-4290-B700-113CAE107320}">
            <xm:f>NOT(ISERROR(SEARCH($K$169,K18)))</xm:f>
            <xm:f>$K$169</xm:f>
            <x14:dxf>
              <fill>
                <patternFill>
                  <bgColor rgb="FF92D050"/>
                </patternFill>
              </fill>
            </x14:dxf>
          </x14:cfRule>
          <xm:sqref>K18</xm:sqref>
        </x14:conditionalFormatting>
        <x14:conditionalFormatting xmlns:xm="http://schemas.microsoft.com/office/excel/2006/main">
          <x14:cfRule type="containsText" priority="87" operator="containsText" id="{9951DFBE-455F-477B-AA7E-71D2CA0B75B2}">
            <xm:f>NOT(ISERROR(SEARCH($K$165,K21)))</xm:f>
            <xm:f>$K$165</xm:f>
            <x14:dxf>
              <fill>
                <patternFill>
                  <bgColor rgb="FF00B0F0"/>
                </patternFill>
              </fill>
            </x14:dxf>
          </x14:cfRule>
          <x14:cfRule type="containsText" priority="88" operator="containsText" id="{3337A23C-68CA-4E42-BEA6-1579D30697A3}">
            <xm:f>NOT(ISERROR(SEARCH($K$168,K21)))</xm:f>
            <xm:f>$K$168</xm:f>
            <x14:dxf>
              <fill>
                <patternFill>
                  <bgColor rgb="FFFFC000"/>
                </patternFill>
              </fill>
            </x14:dxf>
          </x14:cfRule>
          <xm:sqref>K21:K22</xm:sqref>
        </x14:conditionalFormatting>
        <x14:conditionalFormatting xmlns:xm="http://schemas.microsoft.com/office/excel/2006/main">
          <x14:cfRule type="containsText" priority="85" operator="containsText" id="{C14B055B-0499-4C47-A828-712AB108E090}">
            <xm:f>NOT(ISERROR(SEARCH($K$170,K21)))</xm:f>
            <xm:f>$K$170</xm:f>
            <x14:dxf>
              <fill>
                <patternFill>
                  <bgColor theme="9" tint="0.39994506668294322"/>
                </patternFill>
              </fill>
            </x14:dxf>
          </x14:cfRule>
          <x14:cfRule type="containsText" priority="86" operator="containsText" id="{CEBEAF55-09C8-415C-8BD0-037CAF85FEB4}">
            <xm:f>NOT(ISERROR(SEARCH($K$169,K21)))</xm:f>
            <xm:f>$K$169</xm:f>
            <x14:dxf>
              <fill>
                <patternFill>
                  <bgColor rgb="FF92D050"/>
                </patternFill>
              </fill>
            </x14:dxf>
          </x14:cfRule>
          <xm:sqref>K21:K22</xm:sqref>
        </x14:conditionalFormatting>
        <x14:conditionalFormatting xmlns:xm="http://schemas.microsoft.com/office/excel/2006/main">
          <x14:cfRule type="containsText" priority="83" operator="containsText" id="{745D2CD7-B796-4E67-99BE-9725D4CF80CD}">
            <xm:f>NOT(ISERROR(SEARCH($K$165,K24)))</xm:f>
            <xm:f>$K$165</xm:f>
            <x14:dxf>
              <fill>
                <patternFill>
                  <bgColor rgb="FF00B0F0"/>
                </patternFill>
              </fill>
            </x14:dxf>
          </x14:cfRule>
          <x14:cfRule type="containsText" priority="84" operator="containsText" id="{59C6BCC3-B7C5-49FC-A8CA-98645E3E6FEF}">
            <xm:f>NOT(ISERROR(SEARCH($K$168,K24)))</xm:f>
            <xm:f>$K$168</xm:f>
            <x14:dxf>
              <fill>
                <patternFill>
                  <bgColor rgb="FFFFC000"/>
                </patternFill>
              </fill>
            </x14:dxf>
          </x14:cfRule>
          <xm:sqref>K24</xm:sqref>
        </x14:conditionalFormatting>
        <x14:conditionalFormatting xmlns:xm="http://schemas.microsoft.com/office/excel/2006/main">
          <x14:cfRule type="containsText" priority="81" operator="containsText" id="{B23A9C16-E0F8-4BF9-8096-ED227F1A62DC}">
            <xm:f>NOT(ISERROR(SEARCH($K$170,K24)))</xm:f>
            <xm:f>$K$170</xm:f>
            <x14:dxf>
              <fill>
                <patternFill>
                  <bgColor theme="9" tint="0.39994506668294322"/>
                </patternFill>
              </fill>
            </x14:dxf>
          </x14:cfRule>
          <x14:cfRule type="containsText" priority="82" operator="containsText" id="{E2EF0AF6-E654-4AA6-9086-9EDAA12CC404}">
            <xm:f>NOT(ISERROR(SEARCH($K$169,K24)))</xm:f>
            <xm:f>$K$169</xm:f>
            <x14:dxf>
              <fill>
                <patternFill>
                  <bgColor rgb="FF92D050"/>
                </patternFill>
              </fill>
            </x14:dxf>
          </x14:cfRule>
          <xm:sqref>K24</xm:sqref>
        </x14:conditionalFormatting>
        <x14:conditionalFormatting xmlns:xm="http://schemas.microsoft.com/office/excel/2006/main">
          <x14:cfRule type="containsText" priority="79" operator="containsText" id="{84568AF2-28B1-464A-8DDB-EDE6A14E4C87}">
            <xm:f>NOT(ISERROR(SEARCH($K$165,K25)))</xm:f>
            <xm:f>$K$165</xm:f>
            <x14:dxf>
              <fill>
                <patternFill>
                  <bgColor rgb="FF00B0F0"/>
                </patternFill>
              </fill>
            </x14:dxf>
          </x14:cfRule>
          <x14:cfRule type="containsText" priority="80" operator="containsText" id="{A9219110-39A6-4052-8CE8-2E21EA11463B}">
            <xm:f>NOT(ISERROR(SEARCH($K$168,K25)))</xm:f>
            <xm:f>$K$168</xm:f>
            <x14:dxf>
              <fill>
                <patternFill>
                  <bgColor rgb="FFFFC000"/>
                </patternFill>
              </fill>
            </x14:dxf>
          </x14:cfRule>
          <xm:sqref>K25:K30</xm:sqref>
        </x14:conditionalFormatting>
        <x14:conditionalFormatting xmlns:xm="http://schemas.microsoft.com/office/excel/2006/main">
          <x14:cfRule type="containsText" priority="77" operator="containsText" id="{02E71903-5A7A-4898-B466-5BAADAEA3029}">
            <xm:f>NOT(ISERROR(SEARCH($K$170,K25)))</xm:f>
            <xm:f>$K$170</xm:f>
            <x14:dxf>
              <fill>
                <patternFill>
                  <bgColor theme="9" tint="0.39994506668294322"/>
                </patternFill>
              </fill>
            </x14:dxf>
          </x14:cfRule>
          <x14:cfRule type="containsText" priority="78" operator="containsText" id="{4F487D56-FA96-4AD7-A19E-8356437E477C}">
            <xm:f>NOT(ISERROR(SEARCH($K$169,K25)))</xm:f>
            <xm:f>$K$169</xm:f>
            <x14:dxf>
              <fill>
                <patternFill>
                  <bgColor rgb="FF92D050"/>
                </patternFill>
              </fill>
            </x14:dxf>
          </x14:cfRule>
          <xm:sqref>K25:K30</xm:sqref>
        </x14:conditionalFormatting>
        <x14:conditionalFormatting xmlns:xm="http://schemas.microsoft.com/office/excel/2006/main">
          <x14:cfRule type="containsText" priority="75" operator="containsText" id="{6672EE49-0B3F-47D6-A584-A028BA66C7F4}">
            <xm:f>NOT(ISERROR(SEARCH($K$165,K64)))</xm:f>
            <xm:f>$K$165</xm:f>
            <x14:dxf>
              <fill>
                <patternFill>
                  <bgColor rgb="FF00B0F0"/>
                </patternFill>
              </fill>
            </x14:dxf>
          </x14:cfRule>
          <x14:cfRule type="containsText" priority="76" operator="containsText" id="{D494E233-AC48-429A-8148-AEB0604EE0A6}">
            <xm:f>NOT(ISERROR(SEARCH($K$168,K64)))</xm:f>
            <xm:f>$K$168</xm:f>
            <x14:dxf>
              <fill>
                <patternFill>
                  <bgColor rgb="FFFFC000"/>
                </patternFill>
              </fill>
            </x14:dxf>
          </x14:cfRule>
          <xm:sqref>K64</xm:sqref>
        </x14:conditionalFormatting>
        <x14:conditionalFormatting xmlns:xm="http://schemas.microsoft.com/office/excel/2006/main">
          <x14:cfRule type="containsText" priority="73" operator="containsText" id="{23A983DD-AACD-4AF0-B4E5-1FEE79CC4FC6}">
            <xm:f>NOT(ISERROR(SEARCH($K$170,K64)))</xm:f>
            <xm:f>$K$170</xm:f>
            <x14:dxf>
              <fill>
                <patternFill>
                  <bgColor theme="9" tint="0.39994506668294322"/>
                </patternFill>
              </fill>
            </x14:dxf>
          </x14:cfRule>
          <x14:cfRule type="containsText" priority="74" operator="containsText" id="{5FA24567-F3B7-4E72-A725-E201AF062DE7}">
            <xm:f>NOT(ISERROR(SEARCH($K$169,K64)))</xm:f>
            <xm:f>$K$169</xm:f>
            <x14:dxf>
              <fill>
                <patternFill>
                  <bgColor rgb="FF92D050"/>
                </patternFill>
              </fill>
            </x14:dxf>
          </x14:cfRule>
          <xm:sqref>K64</xm:sqref>
        </x14:conditionalFormatting>
        <x14:conditionalFormatting xmlns:xm="http://schemas.microsoft.com/office/excel/2006/main">
          <x14:cfRule type="containsText" priority="71" operator="containsText" id="{2EBD9D5D-BEF7-4FAE-AF3B-ADC6CBCD2AB9}">
            <xm:f>NOT(ISERROR(SEARCH($K$165,K65)))</xm:f>
            <xm:f>$K$165</xm:f>
            <x14:dxf>
              <fill>
                <patternFill>
                  <bgColor rgb="FF00B0F0"/>
                </patternFill>
              </fill>
            </x14:dxf>
          </x14:cfRule>
          <x14:cfRule type="containsText" priority="72" operator="containsText" id="{83314EC5-A986-46DD-84E5-B9CCFCE7C610}">
            <xm:f>NOT(ISERROR(SEARCH($K$168,K65)))</xm:f>
            <xm:f>$K$168</xm:f>
            <x14:dxf>
              <fill>
                <patternFill>
                  <bgColor rgb="FFFFC000"/>
                </patternFill>
              </fill>
            </x14:dxf>
          </x14:cfRule>
          <xm:sqref>K65</xm:sqref>
        </x14:conditionalFormatting>
        <x14:conditionalFormatting xmlns:xm="http://schemas.microsoft.com/office/excel/2006/main">
          <x14:cfRule type="containsText" priority="69" operator="containsText" id="{5EE24C1D-EA2D-4084-BA68-D2FBBF5CC467}">
            <xm:f>NOT(ISERROR(SEARCH($K$170,K65)))</xm:f>
            <xm:f>$K$170</xm:f>
            <x14:dxf>
              <fill>
                <patternFill>
                  <bgColor theme="9" tint="0.39994506668294322"/>
                </patternFill>
              </fill>
            </x14:dxf>
          </x14:cfRule>
          <x14:cfRule type="containsText" priority="70" operator="containsText" id="{0DB87A50-817C-48BC-83EB-56BD9F269E31}">
            <xm:f>NOT(ISERROR(SEARCH($K$169,K65)))</xm:f>
            <xm:f>$K$169</xm:f>
            <x14:dxf>
              <fill>
                <patternFill>
                  <bgColor rgb="FF92D050"/>
                </patternFill>
              </fill>
            </x14:dxf>
          </x14:cfRule>
          <xm:sqref>K65</xm:sqref>
        </x14:conditionalFormatting>
        <x14:conditionalFormatting xmlns:xm="http://schemas.microsoft.com/office/excel/2006/main">
          <x14:cfRule type="containsText" priority="67" operator="containsText" id="{820725C9-4757-449C-A1B1-2E261D7965C6}">
            <xm:f>NOT(ISERROR(SEARCH($K$165,K62)))</xm:f>
            <xm:f>$K$165</xm:f>
            <x14:dxf>
              <fill>
                <patternFill>
                  <bgColor rgb="FF00B0F0"/>
                </patternFill>
              </fill>
            </x14:dxf>
          </x14:cfRule>
          <x14:cfRule type="containsText" priority="68" operator="containsText" id="{E761D8C7-9804-4B3A-8F4A-EAA8795D4237}">
            <xm:f>NOT(ISERROR(SEARCH($K$168,K62)))</xm:f>
            <xm:f>$K$168</xm:f>
            <x14:dxf>
              <fill>
                <patternFill>
                  <bgColor rgb="FFFFC000"/>
                </patternFill>
              </fill>
            </x14:dxf>
          </x14:cfRule>
          <xm:sqref>K62</xm:sqref>
        </x14:conditionalFormatting>
        <x14:conditionalFormatting xmlns:xm="http://schemas.microsoft.com/office/excel/2006/main">
          <x14:cfRule type="containsText" priority="65" operator="containsText" id="{69A61DFF-0356-4D74-9816-5674DDFBAF46}">
            <xm:f>NOT(ISERROR(SEARCH($K$170,K62)))</xm:f>
            <xm:f>$K$170</xm:f>
            <x14:dxf>
              <fill>
                <patternFill>
                  <bgColor theme="9" tint="0.39994506668294322"/>
                </patternFill>
              </fill>
            </x14:dxf>
          </x14:cfRule>
          <x14:cfRule type="containsText" priority="66" operator="containsText" id="{DC19ED00-FB40-410A-9057-063C6A8F5388}">
            <xm:f>NOT(ISERROR(SEARCH($K$169,K62)))</xm:f>
            <xm:f>$K$169</xm:f>
            <x14:dxf>
              <fill>
                <patternFill>
                  <bgColor rgb="FF92D050"/>
                </patternFill>
              </fill>
            </x14:dxf>
          </x14:cfRule>
          <xm:sqref>K62</xm:sqref>
        </x14:conditionalFormatting>
        <x14:conditionalFormatting xmlns:xm="http://schemas.microsoft.com/office/excel/2006/main">
          <x14:cfRule type="containsText" priority="63" operator="containsText" id="{917045D0-D48A-4213-8084-60CCFE60E717}">
            <xm:f>NOT(ISERROR(SEARCH($K$165,K66)))</xm:f>
            <xm:f>$K$165</xm:f>
            <x14:dxf>
              <fill>
                <patternFill>
                  <bgColor rgb="FF00B0F0"/>
                </patternFill>
              </fill>
            </x14:dxf>
          </x14:cfRule>
          <x14:cfRule type="containsText" priority="64" operator="containsText" id="{9F4D2AE5-7D39-4845-BF67-5325712E13C6}">
            <xm:f>NOT(ISERROR(SEARCH($K$168,K66)))</xm:f>
            <xm:f>$K$168</xm:f>
            <x14:dxf>
              <fill>
                <patternFill>
                  <bgColor rgb="FFFFC000"/>
                </patternFill>
              </fill>
            </x14:dxf>
          </x14:cfRule>
          <xm:sqref>K66:K69</xm:sqref>
        </x14:conditionalFormatting>
        <x14:conditionalFormatting xmlns:xm="http://schemas.microsoft.com/office/excel/2006/main">
          <x14:cfRule type="containsText" priority="61" operator="containsText" id="{4380D5DC-C77E-4095-B0A9-6F052EB3EF58}">
            <xm:f>NOT(ISERROR(SEARCH($K$170,K66)))</xm:f>
            <xm:f>$K$170</xm:f>
            <x14:dxf>
              <fill>
                <patternFill>
                  <bgColor theme="9" tint="0.39994506668294322"/>
                </patternFill>
              </fill>
            </x14:dxf>
          </x14:cfRule>
          <x14:cfRule type="containsText" priority="62" operator="containsText" id="{EE62CA1E-BA99-4036-BA47-0C710B281EFF}">
            <xm:f>NOT(ISERROR(SEARCH($K$169,K66)))</xm:f>
            <xm:f>$K$169</xm:f>
            <x14:dxf>
              <fill>
                <patternFill>
                  <bgColor rgb="FF92D050"/>
                </patternFill>
              </fill>
            </x14:dxf>
          </x14:cfRule>
          <xm:sqref>K66:K69</xm:sqref>
        </x14:conditionalFormatting>
        <x14:conditionalFormatting xmlns:xm="http://schemas.microsoft.com/office/excel/2006/main">
          <x14:cfRule type="containsText" priority="57" operator="containsText" id="{D1700C4A-FBAD-43EC-B4FD-A2ABC83826B1}">
            <xm:f>NOT(ISERROR(SEARCH($H$166,H91)))</xm:f>
            <xm:f>$H$166</xm:f>
            <x14:dxf>
              <fill>
                <patternFill>
                  <bgColor rgb="FF92D050"/>
                </patternFill>
              </fill>
            </x14:dxf>
          </x14:cfRule>
          <x14:cfRule type="containsText" priority="58" operator="containsText" id="{5ACADEFB-1635-48EF-AF0D-A672F8F2DF37}">
            <xm:f>NOT(ISERROR(SEARCH($H$167,H91)))</xm:f>
            <xm:f>$H$167</xm:f>
            <x14:dxf>
              <fill>
                <patternFill>
                  <bgColor rgb="FFFFFF00"/>
                </patternFill>
              </fill>
            </x14:dxf>
          </x14:cfRule>
          <x14:cfRule type="containsText" priority="59" operator="containsText" id="{51FFF72C-8BA7-4B4F-8AC9-C216BC11CC90}">
            <xm:f>NOT(ISERROR(SEARCH($H$168,H91)))</xm:f>
            <xm:f>$H$168</xm:f>
            <x14:dxf>
              <fill>
                <patternFill>
                  <bgColor rgb="FFFFC000"/>
                </patternFill>
              </fill>
            </x14:dxf>
          </x14:cfRule>
          <x14:cfRule type="containsText" priority="60" operator="containsText" id="{3A9080F0-05B9-4361-B784-E9CCD7DDC66C}">
            <xm:f>NOT(ISERROR(SEARCH($H$169,H91)))</xm:f>
            <xm:f>$H$169</xm:f>
            <x14:dxf>
              <fill>
                <patternFill>
                  <bgColor rgb="FFFF0000"/>
                </patternFill>
              </fill>
            </x14:dxf>
          </x14:cfRule>
          <xm:sqref>H91</xm:sqref>
        </x14:conditionalFormatting>
        <x14:conditionalFormatting xmlns:xm="http://schemas.microsoft.com/office/excel/2006/main">
          <x14:cfRule type="containsText" priority="51" operator="containsText" id="{FE62C9CE-7961-406B-AB19-4F984FC07CFF}">
            <xm:f>NOT(ISERROR(SEARCH($G$165,G91)))</xm:f>
            <xm:f>$G$165</xm:f>
            <x14:dxf>
              <fill>
                <patternFill>
                  <bgColor rgb="FF00B050"/>
                </patternFill>
              </fill>
            </x14:dxf>
          </x14:cfRule>
          <x14:cfRule type="containsText" priority="52" operator="containsText" id="{2ACEB4EF-70FF-49FD-9073-99EF32D821DB}">
            <xm:f>NOT(ISERROR(SEARCH($G$166,G91)))</xm:f>
            <xm:f>$G$166</xm:f>
            <x14:dxf>
              <fill>
                <patternFill>
                  <bgColor rgb="FF92D050"/>
                </patternFill>
              </fill>
            </x14:dxf>
          </x14:cfRule>
          <x14:cfRule type="containsText" priority="53" operator="containsText" id="{09C4CB16-BF10-402D-978D-58B67AC4C362}">
            <xm:f>NOT(ISERROR(SEARCH($G$167,G91)))</xm:f>
            <xm:f>$G$167</xm:f>
            <x14:dxf>
              <fill>
                <patternFill>
                  <bgColor rgb="FFFFFF00"/>
                </patternFill>
              </fill>
            </x14:dxf>
          </x14:cfRule>
          <x14:cfRule type="containsText" priority="54" operator="containsText" id="{E33B5C3B-C7C2-40B9-9A73-3BB096D1674A}">
            <xm:f>NOT(ISERROR(SEARCH($G$168,G91)))</xm:f>
            <xm:f>$G$168</xm:f>
            <x14:dxf>
              <fill>
                <patternFill>
                  <bgColor rgb="FFFFC000"/>
                </patternFill>
              </fill>
            </x14:dxf>
          </x14:cfRule>
          <x14:cfRule type="containsText" priority="55" operator="containsText" id="{7053CC79-3274-4C12-A133-4433E312F452}">
            <xm:f>NOT(ISERROR(SEARCH($G$169,G91)))</xm:f>
            <xm:f>$G$169</xm:f>
            <x14:dxf>
              <fill>
                <patternFill>
                  <bgColor rgb="FFFF0000"/>
                </patternFill>
              </fill>
            </x14:dxf>
          </x14:cfRule>
          <xm:sqref>G91:G92</xm:sqref>
        </x14:conditionalFormatting>
        <x14:conditionalFormatting xmlns:xm="http://schemas.microsoft.com/office/excel/2006/main">
          <x14:cfRule type="containsText" priority="47" operator="containsText" id="{26124606-1EF4-4CF7-8DC3-6812DFD77636}">
            <xm:f>NOT(ISERROR(SEARCH($I$168,I91)))</xm:f>
            <xm:f>$I$168</xm:f>
            <x14:dxf>
              <fill>
                <patternFill>
                  <bgColor rgb="FFFF0000"/>
                </patternFill>
              </fill>
            </x14:dxf>
          </x14:cfRule>
          <x14:cfRule type="containsText" priority="48" operator="containsText" id="{CF9070F5-0AFC-4F28-ACDB-9CB19FB7483C}">
            <xm:f>NOT(ISERROR(SEARCH($I$167,I91)))</xm:f>
            <xm:f>$I$167</xm:f>
            <x14:dxf>
              <fill>
                <patternFill>
                  <bgColor theme="9" tint="-0.24994659260841701"/>
                </patternFill>
              </fill>
            </x14:dxf>
          </x14:cfRule>
          <x14:cfRule type="containsText" priority="49" operator="containsText" id="{C214329E-B7AF-452C-B44F-BFB75DAF5570}">
            <xm:f>NOT(ISERROR(SEARCH($I$166,I91)))</xm:f>
            <xm:f>$I$166</xm:f>
            <x14:dxf>
              <fill>
                <patternFill>
                  <bgColor rgb="FFFFC000"/>
                </patternFill>
              </fill>
            </x14:dxf>
          </x14:cfRule>
          <x14:cfRule type="containsText" priority="50" operator="containsText" id="{81491B55-243C-4355-BB16-591D104DDBF5}">
            <xm:f>NOT(ISERROR(SEARCH($I$165,I91)))</xm:f>
            <xm:f>$I$165</xm:f>
            <x14:dxf>
              <fill>
                <patternFill>
                  <bgColor rgb="FF00B050"/>
                </patternFill>
              </fill>
            </x14:dxf>
          </x14:cfRule>
          <xm:sqref>I91</xm:sqref>
        </x14:conditionalFormatting>
        <x14:conditionalFormatting xmlns:xm="http://schemas.microsoft.com/office/excel/2006/main">
          <x14:cfRule type="containsText" priority="43" operator="containsText" id="{43FB24E7-E514-45FA-89FD-838CE4E7A405}">
            <xm:f>NOT(ISERROR(SEARCH($H$166,H93)))</xm:f>
            <xm:f>$H$166</xm:f>
            <x14:dxf>
              <fill>
                <patternFill>
                  <bgColor rgb="FF92D050"/>
                </patternFill>
              </fill>
            </x14:dxf>
          </x14:cfRule>
          <x14:cfRule type="containsText" priority="44" operator="containsText" id="{F4F773F4-15BE-4AAB-8112-95A1E47CFA8D}">
            <xm:f>NOT(ISERROR(SEARCH($H$167,H93)))</xm:f>
            <xm:f>$H$167</xm:f>
            <x14:dxf>
              <fill>
                <patternFill>
                  <bgColor rgb="FFFFFF00"/>
                </patternFill>
              </fill>
            </x14:dxf>
          </x14:cfRule>
          <x14:cfRule type="containsText" priority="45" operator="containsText" id="{80777A3A-C05A-4DAC-9D0A-DE80056E1A5C}">
            <xm:f>NOT(ISERROR(SEARCH($H$168,H93)))</xm:f>
            <xm:f>$H$168</xm:f>
            <x14:dxf>
              <fill>
                <patternFill>
                  <bgColor rgb="FFFFC000"/>
                </patternFill>
              </fill>
            </x14:dxf>
          </x14:cfRule>
          <x14:cfRule type="containsText" priority="46" operator="containsText" id="{CB1B2678-7026-4926-B05E-F27AD66E8F6C}">
            <xm:f>NOT(ISERROR(SEARCH($H$169,H93)))</xm:f>
            <xm:f>$H$169</xm:f>
            <x14:dxf>
              <fill>
                <patternFill>
                  <bgColor rgb="FFFF0000"/>
                </patternFill>
              </fill>
            </x14:dxf>
          </x14:cfRule>
          <xm:sqref>H93</xm:sqref>
        </x14:conditionalFormatting>
        <x14:conditionalFormatting xmlns:xm="http://schemas.microsoft.com/office/excel/2006/main">
          <x14:cfRule type="containsText" priority="37" operator="containsText" id="{E4F12229-3B17-4028-B10B-9647C847DC25}">
            <xm:f>NOT(ISERROR(SEARCH($G$165,G93)))</xm:f>
            <xm:f>$G$165</xm:f>
            <x14:dxf>
              <fill>
                <patternFill>
                  <bgColor rgb="FF00B050"/>
                </patternFill>
              </fill>
            </x14:dxf>
          </x14:cfRule>
          <x14:cfRule type="containsText" priority="38" operator="containsText" id="{39DC8F4D-91BA-4FB7-B03D-D9ECF76F7814}">
            <xm:f>NOT(ISERROR(SEARCH($G$166,G93)))</xm:f>
            <xm:f>$G$166</xm:f>
            <x14:dxf>
              <fill>
                <patternFill>
                  <bgColor rgb="FF92D050"/>
                </patternFill>
              </fill>
            </x14:dxf>
          </x14:cfRule>
          <x14:cfRule type="containsText" priority="39" operator="containsText" id="{E80726D0-00F2-4C5D-894E-F3D18D8802C6}">
            <xm:f>NOT(ISERROR(SEARCH($G$167,G93)))</xm:f>
            <xm:f>$G$167</xm:f>
            <x14:dxf>
              <fill>
                <patternFill>
                  <bgColor rgb="FFFFFF00"/>
                </patternFill>
              </fill>
            </x14:dxf>
          </x14:cfRule>
          <x14:cfRule type="containsText" priority="40" operator="containsText" id="{1BEE414D-C88E-44FE-B4E9-57512463DE1A}">
            <xm:f>NOT(ISERROR(SEARCH($G$168,G93)))</xm:f>
            <xm:f>$G$168</xm:f>
            <x14:dxf>
              <fill>
                <patternFill>
                  <bgColor rgb="FFFFC000"/>
                </patternFill>
              </fill>
            </x14:dxf>
          </x14:cfRule>
          <x14:cfRule type="containsText" priority="41" operator="containsText" id="{973B446E-9863-4AD4-9F2D-A36037525F57}">
            <xm:f>NOT(ISERROR(SEARCH($G$169,G93)))</xm:f>
            <xm:f>$G$169</xm:f>
            <x14:dxf>
              <fill>
                <patternFill>
                  <bgColor rgb="FFFF0000"/>
                </patternFill>
              </fill>
            </x14:dxf>
          </x14:cfRule>
          <xm:sqref>G93:G94</xm:sqref>
        </x14:conditionalFormatting>
        <x14:conditionalFormatting xmlns:xm="http://schemas.microsoft.com/office/excel/2006/main">
          <x14:cfRule type="containsText" priority="33" operator="containsText" id="{5C3051E4-4037-4285-910A-C48891076434}">
            <xm:f>NOT(ISERROR(SEARCH($I$168,I93)))</xm:f>
            <xm:f>$I$168</xm:f>
            <x14:dxf>
              <fill>
                <patternFill>
                  <bgColor rgb="FFFF0000"/>
                </patternFill>
              </fill>
            </x14:dxf>
          </x14:cfRule>
          <x14:cfRule type="containsText" priority="34" operator="containsText" id="{4BFB647F-7411-4B57-A6A3-52C6BCDA255C}">
            <xm:f>NOT(ISERROR(SEARCH($I$167,I93)))</xm:f>
            <xm:f>$I$167</xm:f>
            <x14:dxf>
              <fill>
                <patternFill>
                  <bgColor theme="9" tint="-0.24994659260841701"/>
                </patternFill>
              </fill>
            </x14:dxf>
          </x14:cfRule>
          <x14:cfRule type="containsText" priority="35" operator="containsText" id="{870951EC-532B-4B86-9537-F60B57EE3B2A}">
            <xm:f>NOT(ISERROR(SEARCH($I$166,I93)))</xm:f>
            <xm:f>$I$166</xm:f>
            <x14:dxf>
              <fill>
                <patternFill>
                  <bgColor rgb="FFFFC000"/>
                </patternFill>
              </fill>
            </x14:dxf>
          </x14:cfRule>
          <x14:cfRule type="containsText" priority="36" operator="containsText" id="{859C9FE0-3A3A-4E25-9901-A3C92E06F7AC}">
            <xm:f>NOT(ISERROR(SEARCH($I$165,I93)))</xm:f>
            <xm:f>$I$165</xm:f>
            <x14:dxf>
              <fill>
                <patternFill>
                  <bgColor rgb="FF00B050"/>
                </patternFill>
              </fill>
            </x14:dxf>
          </x14:cfRule>
          <xm:sqref>I93</xm:sqref>
        </x14:conditionalFormatting>
        <x14:conditionalFormatting xmlns:xm="http://schemas.microsoft.com/office/excel/2006/main">
          <x14:cfRule type="containsText" priority="29" operator="containsText" id="{7C8617E2-A02E-44CE-8D32-6BC248878B27}">
            <xm:f>NOT(ISERROR(SEARCH($H$166,N91)))</xm:f>
            <xm:f>$H$166</xm:f>
            <x14:dxf>
              <fill>
                <patternFill>
                  <bgColor rgb="FF92D050"/>
                </patternFill>
              </fill>
            </x14:dxf>
          </x14:cfRule>
          <x14:cfRule type="containsText" priority="30" operator="containsText" id="{27BA0611-DCF7-4880-ADF8-F0992FFB1039}">
            <xm:f>NOT(ISERROR(SEARCH($H$167,N91)))</xm:f>
            <xm:f>$H$167</xm:f>
            <x14:dxf>
              <fill>
                <patternFill>
                  <bgColor rgb="FFFFFF00"/>
                </patternFill>
              </fill>
            </x14:dxf>
          </x14:cfRule>
          <x14:cfRule type="containsText" priority="31" operator="containsText" id="{D2300A65-74F2-40FE-BE0B-36A264C80E2D}">
            <xm:f>NOT(ISERROR(SEARCH($H$168,N91)))</xm:f>
            <xm:f>$H$168</xm:f>
            <x14:dxf>
              <fill>
                <patternFill>
                  <bgColor rgb="FFFFC000"/>
                </patternFill>
              </fill>
            </x14:dxf>
          </x14:cfRule>
          <x14:cfRule type="containsText" priority="32" operator="containsText" id="{4C76BED0-2E68-4147-A53D-45383343FED0}">
            <xm:f>NOT(ISERROR(SEARCH($H$169,N91)))</xm:f>
            <xm:f>$H$169</xm:f>
            <x14:dxf>
              <fill>
                <patternFill>
                  <bgColor rgb="FFFF0000"/>
                </patternFill>
              </fill>
            </x14:dxf>
          </x14:cfRule>
          <xm:sqref>N91</xm:sqref>
        </x14:conditionalFormatting>
        <x14:conditionalFormatting xmlns:xm="http://schemas.microsoft.com/office/excel/2006/main">
          <x14:cfRule type="containsText" priority="23" operator="containsText" id="{0E4D5BDF-F047-49AA-A67C-3789B39475F7}">
            <xm:f>NOT(ISERROR(SEARCH($G$165,M91)))</xm:f>
            <xm:f>$G$165</xm:f>
            <x14:dxf>
              <fill>
                <patternFill>
                  <bgColor rgb="FF00B050"/>
                </patternFill>
              </fill>
            </x14:dxf>
          </x14:cfRule>
          <x14:cfRule type="containsText" priority="24" operator="containsText" id="{61E08472-A650-4ECE-8C6D-6793833BDEFC}">
            <xm:f>NOT(ISERROR(SEARCH($G$166,M91)))</xm:f>
            <xm:f>$G$166</xm:f>
            <x14:dxf>
              <fill>
                <patternFill>
                  <bgColor rgb="FF92D050"/>
                </patternFill>
              </fill>
            </x14:dxf>
          </x14:cfRule>
          <x14:cfRule type="containsText" priority="25" operator="containsText" id="{FB862C4E-4E10-42ED-9910-9E9E4DA287D8}">
            <xm:f>NOT(ISERROR(SEARCH($G$167,M91)))</xm:f>
            <xm:f>$G$167</xm:f>
            <x14:dxf>
              <fill>
                <patternFill>
                  <bgColor rgb="FFFFFF00"/>
                </patternFill>
              </fill>
            </x14:dxf>
          </x14:cfRule>
          <x14:cfRule type="containsText" priority="26" operator="containsText" id="{DC97EBDA-880E-4FB3-9D12-026027D18140}">
            <xm:f>NOT(ISERROR(SEARCH($G$168,M91)))</xm:f>
            <xm:f>$G$168</xm:f>
            <x14:dxf>
              <fill>
                <patternFill>
                  <bgColor rgb="FFFFC000"/>
                </patternFill>
              </fill>
            </x14:dxf>
          </x14:cfRule>
          <x14:cfRule type="containsText" priority="27" operator="containsText" id="{426DFD37-DEAC-4FE7-BEF1-EA19AF0F97F2}">
            <xm:f>NOT(ISERROR(SEARCH($G$169,M91)))</xm:f>
            <xm:f>$G$169</xm:f>
            <x14:dxf>
              <fill>
                <patternFill>
                  <bgColor rgb="FFFF0000"/>
                </patternFill>
              </fill>
            </x14:dxf>
          </x14:cfRule>
          <xm:sqref>M91:M92</xm:sqref>
        </x14:conditionalFormatting>
        <x14:conditionalFormatting xmlns:xm="http://schemas.microsoft.com/office/excel/2006/main">
          <x14:cfRule type="containsText" priority="19" operator="containsText" id="{DCB076E7-EF0F-408F-9E89-3F5EC72E5055}">
            <xm:f>NOT(ISERROR(SEARCH($I$168,O91)))</xm:f>
            <xm:f>$I$168</xm:f>
            <x14:dxf>
              <fill>
                <patternFill>
                  <bgColor rgb="FFFF0000"/>
                </patternFill>
              </fill>
            </x14:dxf>
          </x14:cfRule>
          <x14:cfRule type="containsText" priority="20" operator="containsText" id="{24DFFCB4-416D-4717-9427-DED518BC0AA7}">
            <xm:f>NOT(ISERROR(SEARCH($I$167,O91)))</xm:f>
            <xm:f>$I$167</xm:f>
            <x14:dxf>
              <fill>
                <patternFill>
                  <bgColor theme="9" tint="-0.24994659260841701"/>
                </patternFill>
              </fill>
            </x14:dxf>
          </x14:cfRule>
          <x14:cfRule type="containsText" priority="21" operator="containsText" id="{A8F07BDC-F20A-417F-981B-844EB6682287}">
            <xm:f>NOT(ISERROR(SEARCH($I$166,O91)))</xm:f>
            <xm:f>$I$166</xm:f>
            <x14:dxf>
              <fill>
                <patternFill>
                  <bgColor rgb="FFFFC000"/>
                </patternFill>
              </fill>
            </x14:dxf>
          </x14:cfRule>
          <x14:cfRule type="containsText" priority="22" operator="containsText" id="{31FE9450-AA5D-4F3A-9C0B-3573CD74AC48}">
            <xm:f>NOT(ISERROR(SEARCH($I$165,O91)))</xm:f>
            <xm:f>$I$165</xm:f>
            <x14:dxf>
              <fill>
                <patternFill>
                  <bgColor rgb="FF00B050"/>
                </patternFill>
              </fill>
            </x14:dxf>
          </x14:cfRule>
          <xm:sqref>O91</xm:sqref>
        </x14:conditionalFormatting>
        <x14:conditionalFormatting xmlns:xm="http://schemas.microsoft.com/office/excel/2006/main">
          <x14:cfRule type="containsText" priority="15" operator="containsText" id="{81DF2402-D739-4C43-B03A-A37C4CD5D8D3}">
            <xm:f>NOT(ISERROR(SEARCH($H$166,N93)))</xm:f>
            <xm:f>$H$166</xm:f>
            <x14:dxf>
              <fill>
                <patternFill>
                  <bgColor rgb="FF92D050"/>
                </patternFill>
              </fill>
            </x14:dxf>
          </x14:cfRule>
          <x14:cfRule type="containsText" priority="16" operator="containsText" id="{54930A8D-3E0A-4006-ACA5-BC4457922674}">
            <xm:f>NOT(ISERROR(SEARCH($H$167,N93)))</xm:f>
            <xm:f>$H$167</xm:f>
            <x14:dxf>
              <fill>
                <patternFill>
                  <bgColor rgb="FFFFFF00"/>
                </patternFill>
              </fill>
            </x14:dxf>
          </x14:cfRule>
          <x14:cfRule type="containsText" priority="17" operator="containsText" id="{E66F96EF-7465-4810-A6C0-95E0EBA3172D}">
            <xm:f>NOT(ISERROR(SEARCH($H$168,N93)))</xm:f>
            <xm:f>$H$168</xm:f>
            <x14:dxf>
              <fill>
                <patternFill>
                  <bgColor rgb="FFFFC000"/>
                </patternFill>
              </fill>
            </x14:dxf>
          </x14:cfRule>
          <x14:cfRule type="containsText" priority="18" operator="containsText" id="{55880D00-1FDA-4AD4-AA79-0F396BBCC15A}">
            <xm:f>NOT(ISERROR(SEARCH($H$169,N93)))</xm:f>
            <xm:f>$H$169</xm:f>
            <x14:dxf>
              <fill>
                <patternFill>
                  <bgColor rgb="FFFF0000"/>
                </patternFill>
              </fill>
            </x14:dxf>
          </x14:cfRule>
          <xm:sqref>N93</xm:sqref>
        </x14:conditionalFormatting>
        <x14:conditionalFormatting xmlns:xm="http://schemas.microsoft.com/office/excel/2006/main">
          <x14:cfRule type="containsText" priority="9" operator="containsText" id="{DD1B076F-E53D-4F56-925B-ED91F7BE8796}">
            <xm:f>NOT(ISERROR(SEARCH($G$165,M93)))</xm:f>
            <xm:f>$G$165</xm:f>
            <x14:dxf>
              <fill>
                <patternFill>
                  <bgColor rgb="FF00B050"/>
                </patternFill>
              </fill>
            </x14:dxf>
          </x14:cfRule>
          <x14:cfRule type="containsText" priority="10" operator="containsText" id="{DA8B4584-FB26-4F3C-9541-3E2C1248D637}">
            <xm:f>NOT(ISERROR(SEARCH($G$166,M93)))</xm:f>
            <xm:f>$G$166</xm:f>
            <x14:dxf>
              <fill>
                <patternFill>
                  <bgColor rgb="FF92D050"/>
                </patternFill>
              </fill>
            </x14:dxf>
          </x14:cfRule>
          <x14:cfRule type="containsText" priority="11" operator="containsText" id="{49EAD858-7FF1-47E3-8424-A7D72632539B}">
            <xm:f>NOT(ISERROR(SEARCH($G$167,M93)))</xm:f>
            <xm:f>$G$167</xm:f>
            <x14:dxf>
              <fill>
                <patternFill>
                  <bgColor rgb="FFFFFF00"/>
                </patternFill>
              </fill>
            </x14:dxf>
          </x14:cfRule>
          <x14:cfRule type="containsText" priority="12" operator="containsText" id="{A15AE6D9-97C8-4589-A099-6ECE566281A2}">
            <xm:f>NOT(ISERROR(SEARCH($G$168,M93)))</xm:f>
            <xm:f>$G$168</xm:f>
            <x14:dxf>
              <fill>
                <patternFill>
                  <bgColor rgb="FFFFC000"/>
                </patternFill>
              </fill>
            </x14:dxf>
          </x14:cfRule>
          <x14:cfRule type="containsText" priority="13" operator="containsText" id="{3AAFAF99-1E12-46F8-AD6F-CFD49567C624}">
            <xm:f>NOT(ISERROR(SEARCH($G$169,M93)))</xm:f>
            <xm:f>$G$169</xm:f>
            <x14:dxf>
              <fill>
                <patternFill>
                  <bgColor rgb="FFFF0000"/>
                </patternFill>
              </fill>
            </x14:dxf>
          </x14:cfRule>
          <xm:sqref>M93:M94</xm:sqref>
        </x14:conditionalFormatting>
        <x14:conditionalFormatting xmlns:xm="http://schemas.microsoft.com/office/excel/2006/main">
          <x14:cfRule type="containsText" priority="5" operator="containsText" id="{CBEE9177-BE1E-4E63-AA0F-18F3AF75218C}">
            <xm:f>NOT(ISERROR(SEARCH($I$168,O93)))</xm:f>
            <xm:f>$I$168</xm:f>
            <x14:dxf>
              <fill>
                <patternFill>
                  <bgColor rgb="FFFF0000"/>
                </patternFill>
              </fill>
            </x14:dxf>
          </x14:cfRule>
          <x14:cfRule type="containsText" priority="6" operator="containsText" id="{E51E3C58-6998-45F0-A5FB-0E0ABB6EF608}">
            <xm:f>NOT(ISERROR(SEARCH($I$167,O93)))</xm:f>
            <xm:f>$I$167</xm:f>
            <x14:dxf>
              <fill>
                <patternFill>
                  <bgColor theme="9" tint="-0.24994659260841701"/>
                </patternFill>
              </fill>
            </x14:dxf>
          </x14:cfRule>
          <x14:cfRule type="containsText" priority="7" operator="containsText" id="{D1864743-0635-401D-84BE-81B143EED6E6}">
            <xm:f>NOT(ISERROR(SEARCH($I$166,O93)))</xm:f>
            <xm:f>$I$166</xm:f>
            <x14:dxf>
              <fill>
                <patternFill>
                  <bgColor rgb="FFFFC000"/>
                </patternFill>
              </fill>
            </x14:dxf>
          </x14:cfRule>
          <x14:cfRule type="containsText" priority="8" operator="containsText" id="{727EF2C8-DC62-48F8-BAEF-2987DC054056}">
            <xm:f>NOT(ISERROR(SEARCH($I$165,O93)))</xm:f>
            <xm:f>$I$165</xm:f>
            <x14:dxf>
              <fill>
                <patternFill>
                  <bgColor rgb="FF00B050"/>
                </patternFill>
              </fill>
            </x14:dxf>
          </x14:cfRule>
          <xm:sqref>O93</xm:sqref>
        </x14:conditionalFormatting>
        <x14:conditionalFormatting xmlns:xm="http://schemas.microsoft.com/office/excel/2006/main">
          <x14:cfRule type="containsText" priority="3" operator="containsText" id="{35A5D80D-A82F-45DC-B8FB-3BDB9A07A12A}">
            <xm:f>NOT(ISERROR(SEARCH($K$165,K91)))</xm:f>
            <xm:f>$K$165</xm:f>
            <x14:dxf>
              <fill>
                <patternFill>
                  <bgColor rgb="FF00B0F0"/>
                </patternFill>
              </fill>
            </x14:dxf>
          </x14:cfRule>
          <x14:cfRule type="containsText" priority="4" operator="containsText" id="{3BC8BE96-221B-43A2-A0B2-447BBE60F9E7}">
            <xm:f>NOT(ISERROR(SEARCH($K$168,K91)))</xm:f>
            <xm:f>$K$168</xm:f>
            <x14:dxf>
              <fill>
                <patternFill>
                  <bgColor rgb="FFFFC000"/>
                </patternFill>
              </fill>
            </x14:dxf>
          </x14:cfRule>
          <xm:sqref>K91:K94</xm:sqref>
        </x14:conditionalFormatting>
        <x14:conditionalFormatting xmlns:xm="http://schemas.microsoft.com/office/excel/2006/main">
          <x14:cfRule type="containsText" priority="1" operator="containsText" id="{A6CB4241-E0F4-4CB6-AB27-05C1121556DF}">
            <xm:f>NOT(ISERROR(SEARCH($K$170,K91)))</xm:f>
            <xm:f>$K$170</xm:f>
            <x14:dxf>
              <fill>
                <patternFill>
                  <bgColor theme="9" tint="0.39994506668294322"/>
                </patternFill>
              </fill>
            </x14:dxf>
          </x14:cfRule>
          <x14:cfRule type="containsText" priority="2" operator="containsText" id="{E6803D7B-6AF0-41BF-8E1C-630F2124104D}">
            <xm:f>NOT(ISERROR(SEARCH($K$169,K91)))</xm:f>
            <xm:f>$K$169</xm:f>
            <x14:dxf>
              <fill>
                <patternFill>
                  <bgColor rgb="FF92D050"/>
                </patternFill>
              </fill>
            </x14:dxf>
          </x14:cfRule>
          <xm:sqref>K91:K94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6</vt:i4>
      </vt:variant>
    </vt:vector>
  </HeadingPairs>
  <TitlesOfParts>
    <vt:vector size="17" baseType="lpstr">
      <vt:lpstr>PAAC</vt:lpstr>
      <vt:lpstr>1 Gestion de Riesgo Corrupcion </vt:lpstr>
      <vt:lpstr>2Estrategias de Racionalizacion</vt:lpstr>
      <vt:lpstr>3 Rendicion de Cuentas</vt:lpstr>
      <vt:lpstr>4 Atencion al Ciudadano  </vt:lpstr>
      <vt:lpstr>5 Transparencia y Acc </vt:lpstr>
      <vt:lpstr>MAPA RIESGO CORRUPCIÓN</vt:lpstr>
      <vt:lpstr>Integridad- Gestión de Conflict</vt:lpstr>
      <vt:lpstr>MAPA DE RIESGOS</vt:lpstr>
      <vt:lpstr>AVANCES</vt:lpstr>
      <vt:lpstr>TOTAL</vt:lpstr>
      <vt:lpstr>'2Estrategias de Racionalizacion'!Área_de_impresión</vt:lpstr>
      <vt:lpstr>'MAPA DE RIESGOS'!Área_de_impresión</vt:lpstr>
      <vt:lpstr>'MAPA RIESGO CORRUPCIÓN'!Área_de_impresión</vt:lpstr>
      <vt:lpstr>'2Estrategias de Racionalizacion'!Títulos_a_imprimir</vt:lpstr>
      <vt:lpstr>'MAPA DE RIESGOS'!Títulos_a_imprimir</vt:lpstr>
      <vt:lpstr>'MAPA RIESGO CORRUPCIÓN'!Títulos_a_imprimir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Carlos Moreno Castelblanco</dc:creator>
  <cp:lastModifiedBy>Jorge Chávez</cp:lastModifiedBy>
  <cp:lastPrinted>2019-04-11T16:20:24Z</cp:lastPrinted>
  <dcterms:created xsi:type="dcterms:W3CDTF">2017-03-13T17:16:50Z</dcterms:created>
  <dcterms:modified xsi:type="dcterms:W3CDTF">2021-08-31T20:03:39Z</dcterms:modified>
</cp:coreProperties>
</file>