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arisol.viveros\Desktop\"/>
    </mc:Choice>
  </mc:AlternateContent>
  <xr:revisionPtr revIDLastSave="0" documentId="13_ncr:1_{E34D6C49-74CE-480B-841B-4536DC988648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F10" i="1"/>
  <c r="K10" i="1"/>
  <c r="M10" i="1"/>
  <c r="K9" i="1"/>
  <c r="K8" i="1"/>
  <c r="K7" i="1"/>
  <c r="M9" i="1"/>
  <c r="M8" i="1"/>
  <c r="M7" i="1"/>
  <c r="L10" i="1" l="1"/>
  <c r="J10" i="1"/>
  <c r="H10" i="1"/>
  <c r="E10" i="1"/>
  <c r="D10" i="1"/>
  <c r="B10" i="1"/>
  <c r="I9" i="1"/>
  <c r="F9" i="1"/>
  <c r="I8" i="1"/>
  <c r="F8" i="1"/>
  <c r="I7" i="1"/>
  <c r="F7" i="1"/>
  <c r="G10" i="1" l="1"/>
  <c r="C10" i="1"/>
</calcChain>
</file>

<file path=xl/sharedStrings.xml><?xml version="1.0" encoding="utf-8"?>
<sst xmlns="http://schemas.openxmlformats.org/spreadsheetml/2006/main" count="24" uniqueCount="23">
  <si>
    <t>SEGUIMIENTO A EJECUCIÓN</t>
  </si>
  <si>
    <t>VERSIÓN 12</t>
  </si>
  <si>
    <t>CÓDIGO: FO-GPP-03</t>
  </si>
  <si>
    <t>FECHA EDICIÓN 20/06/2024</t>
  </si>
  <si>
    <t>PROYECTO</t>
  </si>
  <si>
    <t>APR.INICIAL</t>
  </si>
  <si>
    <t>APR. VIGENTE</t>
  </si>
  <si>
    <t>CDP</t>
  </si>
  <si>
    <t>% CDP</t>
  </si>
  <si>
    <t>APR. DISPONIBLE</t>
  </si>
  <si>
    <t>COMPROMISOS</t>
  </si>
  <si>
    <t>% COMPROMISOS</t>
  </si>
  <si>
    <t>OBLIGACIONES</t>
  </si>
  <si>
    <t>% OBLIGACIONES</t>
  </si>
  <si>
    <t>PAGOS</t>
  </si>
  <si>
    <t>% PAGOS</t>
  </si>
  <si>
    <t>Desarrollo de Asociatividad Solidaria a nivel nacional</t>
  </si>
  <si>
    <t>Fortalecimiento de la infraestructura tecnológica de la Unidad Administrativa Especial de Organizaciones Solidarias a nivel nacional.</t>
  </si>
  <si>
    <t>Implementación de un sistema integral de gestión documental para la unidad administrativa especial de organizaciones solidarias a nivel nacional</t>
  </si>
  <si>
    <t>TOTAL INVERSIÓN</t>
  </si>
  <si>
    <t xml:space="preserve"> </t>
  </si>
  <si>
    <t>EJECUCIÓN PRESUPUESTAL -31 DE DICIEMBRE DE 2024</t>
  </si>
  <si>
    <t>APR. REDUCIDA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</si>
</sst>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-&quot;$&quot;\ * #,##0.00_-;\-&quot;$&quot;\ * #,##0.00_-;_-&quot;$&quot;\ * &quot;-&quot;_-;_-@_-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3" applyFont="1" applyFill="1"/>
    <xf numFmtId="0" fontId="5" fillId="2" borderId="0" xfId="3" applyFont="1" applyFill="1" applyAlignment="1">
      <alignment horizontal="center" vertical="center"/>
    </xf>
    <xf numFmtId="0" fontId="7" fillId="3" borderId="0" xfId="3" applyFont="1" applyFill="1" applyAlignment="1">
      <alignment wrapText="1"/>
    </xf>
    <xf numFmtId="0" fontId="8" fillId="4" borderId="12" xfId="3" applyFont="1" applyFill="1" applyBorder="1" applyAlignment="1">
      <alignment horizontal="center" vertical="center" wrapText="1"/>
    </xf>
    <xf numFmtId="0" fontId="8" fillId="4" borderId="13" xfId="3" applyFont="1" applyFill="1" applyBorder="1" applyAlignment="1">
      <alignment horizontal="center" vertical="center" wrapText="1"/>
    </xf>
    <xf numFmtId="0" fontId="8" fillId="4" borderId="14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0" fontId="1" fillId="2" borderId="15" xfId="4" applyFont="1" applyFill="1" applyBorder="1" applyAlignment="1">
      <alignment horizontal="justify" vertical="center" wrapText="1"/>
    </xf>
    <xf numFmtId="10" fontId="11" fillId="3" borderId="16" xfId="5" applyNumberFormat="1" applyFont="1" applyFill="1" applyBorder="1" applyAlignment="1">
      <alignment horizontal="center" vertical="center" wrapText="1"/>
    </xf>
    <xf numFmtId="10" fontId="11" fillId="3" borderId="16" xfId="2" applyNumberFormat="1" applyFont="1" applyFill="1" applyBorder="1" applyAlignment="1">
      <alignment horizontal="center" vertical="center" wrapText="1"/>
    </xf>
    <xf numFmtId="0" fontId="1" fillId="2" borderId="15" xfId="4" applyFont="1" applyFill="1" applyBorder="1" applyAlignment="1">
      <alignment horizontal="justify" vertical="top" wrapText="1"/>
    </xf>
    <xf numFmtId="0" fontId="1" fillId="2" borderId="17" xfId="4" applyFont="1" applyFill="1" applyBorder="1" applyAlignment="1">
      <alignment horizontal="justify" vertical="top" wrapText="1"/>
    </xf>
    <xf numFmtId="10" fontId="11" fillId="3" borderId="19" xfId="5" applyNumberFormat="1" applyFont="1" applyFill="1" applyBorder="1" applyAlignment="1">
      <alignment horizontal="center" vertical="center" wrapText="1"/>
    </xf>
    <xf numFmtId="0" fontId="12" fillId="5" borderId="9" xfId="3" applyFont="1" applyFill="1" applyBorder="1" applyAlignment="1">
      <alignment horizontal="center" vertical="center" wrapText="1"/>
    </xf>
    <xf numFmtId="164" fontId="12" fillId="5" borderId="16" xfId="3" applyNumberFormat="1" applyFont="1" applyFill="1" applyBorder="1" applyAlignment="1">
      <alignment horizontal="center" vertical="center" wrapText="1"/>
    </xf>
    <xf numFmtId="165" fontId="7" fillId="3" borderId="0" xfId="3" applyNumberFormat="1" applyFont="1" applyFill="1" applyAlignment="1">
      <alignment wrapText="1"/>
    </xf>
    <xf numFmtId="9" fontId="7" fillId="3" borderId="0" xfId="5" applyFont="1" applyFill="1" applyAlignment="1">
      <alignment wrapText="1"/>
    </xf>
    <xf numFmtId="10" fontId="7" fillId="3" borderId="0" xfId="3" applyNumberFormat="1" applyFont="1" applyFill="1" applyAlignment="1">
      <alignment wrapText="1"/>
    </xf>
    <xf numFmtId="10" fontId="12" fillId="5" borderId="16" xfId="2" applyNumberFormat="1" applyFont="1" applyFill="1" applyBorder="1" applyAlignment="1">
      <alignment horizontal="center" vertical="center" wrapText="1"/>
    </xf>
    <xf numFmtId="164" fontId="10" fillId="2" borderId="16" xfId="1" applyNumberFormat="1" applyFont="1" applyFill="1" applyBorder="1" applyAlignment="1">
      <alignment horizontal="center" vertical="center" wrapText="1"/>
    </xf>
    <xf numFmtId="164" fontId="10" fillId="2" borderId="18" xfId="1" applyNumberFormat="1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6" fillId="3" borderId="10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  <xf numFmtId="0" fontId="2" fillId="2" borderId="0" xfId="3" applyFont="1" applyFill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0" fontId="2" fillId="2" borderId="7" xfId="3" applyFont="1" applyFill="1" applyBorder="1" applyAlignment="1">
      <alignment horizontal="center"/>
    </xf>
    <xf numFmtId="0" fontId="2" fillId="2" borderId="8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</cellXfs>
  <cellStyles count="6">
    <cellStyle name="Hipervínculo" xfId="4" builtinId="8"/>
    <cellStyle name="Moneda [0]" xfId="1" builtinId="7"/>
    <cellStyle name="Normal" xfId="0" builtinId="0"/>
    <cellStyle name="Normal 2" xfId="3" xr:uid="{7FB82B8D-6872-416D-B5B3-A76F34A611B9}"/>
    <cellStyle name="Porcentaje" xfId="2" builtinId="5"/>
    <cellStyle name="Porcentaje 2" xfId="5" xr:uid="{363E47C3-B8BA-408B-8FDE-DFE4E8504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104775</xdr:rowOff>
    </xdr:from>
    <xdr:to>
      <xdr:col>1</xdr:col>
      <xdr:colOff>800099</xdr:colOff>
      <xdr:row>2</xdr:row>
      <xdr:rowOff>403854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A03398-70F9-4000-B1F7-A8C2FA9BC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04775"/>
          <a:ext cx="3714749" cy="1289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selection activeCell="F18" sqref="F18"/>
    </sheetView>
  </sheetViews>
  <sheetFormatPr baseColWidth="10" defaultColWidth="11.42578125" defaultRowHeight="12.75" x14ac:dyDescent="0.2"/>
  <cols>
    <col min="1" max="1" width="51.140625" style="3" customWidth="1"/>
    <col min="2" max="2" width="21.28515625" style="3" bestFit="1" customWidth="1"/>
    <col min="3" max="3" width="18.85546875" style="3" customWidth="1"/>
    <col min="4" max="5" width="21.28515625" style="3" bestFit="1" customWidth="1"/>
    <col min="6" max="6" width="14.28515625" style="3" customWidth="1"/>
    <col min="7" max="7" width="17.85546875" style="3" customWidth="1"/>
    <col min="8" max="8" width="21.42578125" style="3" customWidth="1"/>
    <col min="9" max="9" width="15.28515625" style="3" customWidth="1"/>
    <col min="10" max="10" width="22.42578125" style="3" customWidth="1"/>
    <col min="11" max="11" width="15.85546875" style="3" customWidth="1"/>
    <col min="12" max="12" width="18.42578125" style="3" customWidth="1"/>
    <col min="13" max="13" width="15" style="3" customWidth="1"/>
    <col min="14" max="16384" width="11.42578125" style="3"/>
  </cols>
  <sheetData>
    <row r="1" spans="1:13" s="1" customFormat="1" ht="13.5" x14ac:dyDescent="0.25">
      <c r="A1" s="25"/>
      <c r="B1" s="26"/>
      <c r="C1" s="26"/>
      <c r="D1" s="26"/>
      <c r="E1" s="27"/>
      <c r="F1" s="34" t="s">
        <v>0</v>
      </c>
      <c r="G1" s="34"/>
      <c r="H1" s="34"/>
      <c r="I1" s="34"/>
      <c r="J1" s="34"/>
      <c r="K1" s="34"/>
      <c r="L1" s="34"/>
      <c r="M1" s="35"/>
    </row>
    <row r="2" spans="1:13" s="1" customFormat="1" ht="64.5" customHeight="1" x14ac:dyDescent="0.25">
      <c r="A2" s="28"/>
      <c r="B2" s="29"/>
      <c r="C2" s="29"/>
      <c r="D2" s="29"/>
      <c r="E2" s="30"/>
      <c r="F2" s="36"/>
      <c r="G2" s="36"/>
      <c r="H2" s="36"/>
      <c r="I2" s="36"/>
      <c r="J2" s="36"/>
      <c r="K2" s="36"/>
      <c r="L2" s="36"/>
      <c r="M2" s="37"/>
    </row>
    <row r="3" spans="1:13" s="1" customFormat="1" ht="39" customHeight="1" thickBot="1" x14ac:dyDescent="0.3">
      <c r="A3" s="31"/>
      <c r="B3" s="32"/>
      <c r="C3" s="32"/>
      <c r="D3" s="32"/>
      <c r="E3" s="33"/>
      <c r="F3" s="38"/>
      <c r="G3" s="38"/>
      <c r="H3" s="38"/>
      <c r="I3" s="38"/>
      <c r="J3" s="38"/>
      <c r="K3" s="38"/>
      <c r="L3" s="38"/>
      <c r="M3" s="39"/>
    </row>
    <row r="4" spans="1:13" s="2" customFormat="1" thickBot="1" x14ac:dyDescent="0.3">
      <c r="A4" s="40" t="s">
        <v>1</v>
      </c>
      <c r="B4" s="41"/>
      <c r="C4" s="41"/>
      <c r="D4" s="41"/>
      <c r="E4" s="41"/>
      <c r="F4" s="41"/>
      <c r="G4" s="40" t="s">
        <v>2</v>
      </c>
      <c r="H4" s="41"/>
      <c r="I4" s="41"/>
      <c r="J4" s="42"/>
      <c r="K4" s="41" t="s">
        <v>3</v>
      </c>
      <c r="L4" s="41"/>
      <c r="M4" s="42"/>
    </row>
    <row r="5" spans="1:13" ht="16.5" thickBot="1" x14ac:dyDescent="0.25">
      <c r="A5" s="22" t="s">
        <v>21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s="7" customFormat="1" x14ac:dyDescent="0.25">
      <c r="A6" s="4" t="s">
        <v>4</v>
      </c>
      <c r="B6" s="5" t="s">
        <v>5</v>
      </c>
      <c r="C6" s="5" t="s">
        <v>22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6" t="s">
        <v>15</v>
      </c>
    </row>
    <row r="7" spans="1:13" ht="41.25" customHeight="1" x14ac:dyDescent="0.2">
      <c r="A7" s="8" t="s">
        <v>16</v>
      </c>
      <c r="B7" s="20">
        <v>33578185961</v>
      </c>
      <c r="C7" s="20">
        <v>472000000</v>
      </c>
      <c r="D7" s="20">
        <v>33106185961</v>
      </c>
      <c r="E7" s="20">
        <v>32969641791</v>
      </c>
      <c r="F7" s="9">
        <f>E7/D7</f>
        <v>0.99587556929206966</v>
      </c>
      <c r="G7" s="20">
        <v>136544170</v>
      </c>
      <c r="H7" s="20">
        <v>32854185869</v>
      </c>
      <c r="I7" s="9">
        <f>H7/B7</f>
        <v>0.97843837982072934</v>
      </c>
      <c r="J7" s="20">
        <v>29707050794</v>
      </c>
      <c r="K7" s="10">
        <f>J7/H7</f>
        <v>0.90420900741389176</v>
      </c>
      <c r="L7" s="20">
        <v>29500756809</v>
      </c>
      <c r="M7" s="10">
        <f>L7/H7</f>
        <v>0.8979299297395108</v>
      </c>
    </row>
    <row r="8" spans="1:13" ht="45" x14ac:dyDescent="0.2">
      <c r="A8" s="11" t="s">
        <v>17</v>
      </c>
      <c r="B8" s="20">
        <v>900000000</v>
      </c>
      <c r="C8" s="20">
        <v>256805856</v>
      </c>
      <c r="D8" s="20">
        <v>643194144</v>
      </c>
      <c r="E8" s="20">
        <v>587035876.29999995</v>
      </c>
      <c r="F8" s="9">
        <f t="shared" ref="F8:F9" si="0">E8/D8</f>
        <v>0.91268846549075544</v>
      </c>
      <c r="G8" s="20">
        <v>56158267.700000003</v>
      </c>
      <c r="H8" s="20">
        <v>586871977.46000004</v>
      </c>
      <c r="I8" s="9">
        <f>H8/B8</f>
        <v>0.65207997495555559</v>
      </c>
      <c r="J8" s="20">
        <v>419806101.16000003</v>
      </c>
      <c r="K8" s="10">
        <f>J8/H8</f>
        <v>0.71532824412052143</v>
      </c>
      <c r="L8" s="20">
        <v>151145210.78</v>
      </c>
      <c r="M8" s="10">
        <f>L8/H8</f>
        <v>0.25754375159325399</v>
      </c>
    </row>
    <row r="9" spans="1:13" ht="45.75" thickBot="1" x14ac:dyDescent="0.25">
      <c r="A9" s="12" t="s">
        <v>18</v>
      </c>
      <c r="B9" s="21">
        <v>521814039</v>
      </c>
      <c r="C9" s="20">
        <v>306177671</v>
      </c>
      <c r="D9" s="20">
        <v>215636368</v>
      </c>
      <c r="E9" s="20">
        <v>215636361</v>
      </c>
      <c r="F9" s="13">
        <f t="shared" si="0"/>
        <v>0.99999996753794329</v>
      </c>
      <c r="G9" s="20">
        <v>7</v>
      </c>
      <c r="H9" s="20">
        <v>215636361</v>
      </c>
      <c r="I9" s="13">
        <f>H9/B9</f>
        <v>0.41324369388996068</v>
      </c>
      <c r="J9" s="20">
        <v>215636361</v>
      </c>
      <c r="K9" s="10">
        <f>J9/H9</f>
        <v>1</v>
      </c>
      <c r="L9" s="20">
        <v>215636361</v>
      </c>
      <c r="M9" s="10">
        <f>L9/H9</f>
        <v>1</v>
      </c>
    </row>
    <row r="10" spans="1:13" ht="17.25" thickBot="1" x14ac:dyDescent="0.25">
      <c r="A10" s="14" t="s">
        <v>19</v>
      </c>
      <c r="B10" s="15">
        <f>SUM(B7:B9)</f>
        <v>35000000000</v>
      </c>
      <c r="C10" s="15">
        <f>SUM(C7:C9)</f>
        <v>1034983527</v>
      </c>
      <c r="D10" s="15">
        <f>SUM(D7:D9)</f>
        <v>33965016473</v>
      </c>
      <c r="E10" s="15">
        <f>E7+E8+E9</f>
        <v>33772314028.299999</v>
      </c>
      <c r="F10" s="19">
        <f>E10/D10</f>
        <v>0.99432644336112164</v>
      </c>
      <c r="G10" s="15">
        <f t="shared" ref="G10" si="1">D10-E10</f>
        <v>192702444.70000076</v>
      </c>
      <c r="H10" s="15">
        <f>SUM(H7:H9)</f>
        <v>33656694207.459999</v>
      </c>
      <c r="I10" s="19">
        <f>H10/E10</f>
        <v>0.99657649100552848</v>
      </c>
      <c r="J10" s="15">
        <f>SUM(J7:J9)</f>
        <v>30342493256.16</v>
      </c>
      <c r="K10" s="19">
        <f>J10/H10</f>
        <v>0.90152921939180208</v>
      </c>
      <c r="L10" s="15">
        <f>SUM(L7:L9)</f>
        <v>29867538380.779999</v>
      </c>
      <c r="M10" s="19">
        <f>L10/H10</f>
        <v>0.88741746877088912</v>
      </c>
    </row>
    <row r="11" spans="1:13" x14ac:dyDescent="0.2">
      <c r="E11" s="16"/>
      <c r="F11" s="17"/>
      <c r="H11" s="16"/>
      <c r="K11" s="16"/>
      <c r="M11" s="16"/>
    </row>
    <row r="12" spans="1:13" x14ac:dyDescent="0.2">
      <c r="D12" s="18"/>
      <c r="E12" s="16"/>
      <c r="H12" s="16"/>
      <c r="J12" s="16"/>
      <c r="K12" s="16"/>
      <c r="M12" s="16"/>
    </row>
    <row r="13" spans="1:13" x14ac:dyDescent="0.2">
      <c r="D13" s="18"/>
      <c r="E13" s="16"/>
      <c r="H13" s="16"/>
      <c r="K13" s="16"/>
      <c r="M13" s="16"/>
    </row>
    <row r="14" spans="1:13" x14ac:dyDescent="0.2">
      <c r="D14" s="18"/>
      <c r="E14" s="16"/>
      <c r="H14" s="16"/>
      <c r="K14" s="16"/>
      <c r="M14" s="16"/>
    </row>
    <row r="15" spans="1:13" x14ac:dyDescent="0.2">
      <c r="D15" s="18"/>
      <c r="E15" s="16" t="s">
        <v>20</v>
      </c>
      <c r="H15" s="16"/>
      <c r="K15" s="16"/>
      <c r="M15" s="16"/>
    </row>
    <row r="16" spans="1:13" x14ac:dyDescent="0.2">
      <c r="D16" s="18"/>
      <c r="E16" s="16"/>
      <c r="H16" s="16"/>
      <c r="K16" s="16"/>
      <c r="M16" s="16"/>
    </row>
    <row r="17" spans="4:13" x14ac:dyDescent="0.2">
      <c r="D17" s="18"/>
      <c r="E17" s="16"/>
      <c r="H17" s="16"/>
      <c r="K17" s="16"/>
      <c r="M17" s="16"/>
    </row>
    <row r="18" spans="4:13" x14ac:dyDescent="0.2">
      <c r="D18" s="18"/>
      <c r="E18" s="16"/>
      <c r="H18" s="16"/>
      <c r="K18" s="16"/>
      <c r="M18" s="16"/>
    </row>
    <row r="19" spans="4:13" x14ac:dyDescent="0.2">
      <c r="D19" s="18"/>
      <c r="E19" s="16"/>
      <c r="H19" s="16"/>
      <c r="K19" s="16"/>
      <c r="M19" s="16"/>
    </row>
    <row r="20" spans="4:13" x14ac:dyDescent="0.2">
      <c r="D20" s="18"/>
      <c r="E20" s="16"/>
      <c r="H20" s="16"/>
      <c r="K20" s="16"/>
      <c r="M20" s="16"/>
    </row>
    <row r="21" spans="4:13" x14ac:dyDescent="0.2">
      <c r="D21" s="18"/>
      <c r="E21" s="16"/>
      <c r="H21" s="16"/>
      <c r="K21" s="16"/>
      <c r="M21" s="16"/>
    </row>
    <row r="22" spans="4:13" x14ac:dyDescent="0.2">
      <c r="D22" s="18"/>
      <c r="E22" s="16"/>
      <c r="H22" s="16"/>
      <c r="K22" s="16"/>
      <c r="M22" s="16"/>
    </row>
    <row r="23" spans="4:13" x14ac:dyDescent="0.2">
      <c r="D23" s="18"/>
      <c r="E23" s="16"/>
      <c r="H23" s="16"/>
      <c r="K23" s="16"/>
      <c r="M23" s="16"/>
    </row>
    <row r="24" spans="4:13" x14ac:dyDescent="0.2">
      <c r="D24" s="18"/>
      <c r="E24" s="16"/>
      <c r="H24" s="16"/>
      <c r="K24" s="16"/>
      <c r="M24" s="16"/>
    </row>
    <row r="25" spans="4:13" x14ac:dyDescent="0.2">
      <c r="D25" s="18"/>
      <c r="E25" s="16"/>
      <c r="H25" s="16"/>
      <c r="K25" s="16"/>
      <c r="M25" s="16"/>
    </row>
    <row r="26" spans="4:13" x14ac:dyDescent="0.2">
      <c r="D26" s="18"/>
      <c r="E26" s="16"/>
      <c r="H26" s="16"/>
      <c r="K26" s="16"/>
      <c r="M26" s="16"/>
    </row>
    <row r="27" spans="4:13" x14ac:dyDescent="0.2">
      <c r="D27" s="18"/>
      <c r="E27" s="16"/>
      <c r="H27" s="16"/>
      <c r="K27" s="16"/>
      <c r="M27" s="16"/>
    </row>
    <row r="33" spans="1:1" x14ac:dyDescent="0.2">
      <c r="A33" s="3" t="s">
        <v>20</v>
      </c>
    </row>
  </sheetData>
  <mergeCells count="6">
    <mergeCell ref="A5:M5"/>
    <mergeCell ref="A1:E3"/>
    <mergeCell ref="F1:M3"/>
    <mergeCell ref="A4:F4"/>
    <mergeCell ref="G4:J4"/>
    <mergeCell ref="K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Katherine Chavarria Mogollon</dc:creator>
  <cp:lastModifiedBy>Marisol Viveros</cp:lastModifiedBy>
  <dcterms:created xsi:type="dcterms:W3CDTF">2015-06-05T18:17:20Z</dcterms:created>
  <dcterms:modified xsi:type="dcterms:W3CDTF">2025-01-24T17:09:31Z</dcterms:modified>
</cp:coreProperties>
</file>