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win.insuasti\AppData\Local\Microsoft\Windows\Temporary Internet Files\Content.Outlook\9E79D5VF\"/>
    </mc:Choice>
  </mc:AlternateContent>
  <bookViews>
    <workbookView xWindow="0" yWindow="0" windowWidth="19200" windowHeight="10935" tabRatio="500"/>
  </bookViews>
  <sheets>
    <sheet name="RESUMEN" sheetId="3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9" i="3" l="1"/>
  <c r="N15" i="3"/>
  <c r="L12" i="3"/>
  <c r="N12" i="3"/>
  <c r="L10" i="3"/>
  <c r="L11" i="3"/>
  <c r="L13" i="3"/>
  <c r="L14" i="3"/>
  <c r="L15" i="3"/>
  <c r="N10" i="3"/>
  <c r="N11" i="3"/>
  <c r="N14" i="3"/>
  <c r="N9" i="3"/>
  <c r="N13" i="3"/>
  <c r="L16" i="3"/>
</calcChain>
</file>

<file path=xl/sharedStrings.xml><?xml version="1.0" encoding="utf-8"?>
<sst xmlns="http://schemas.openxmlformats.org/spreadsheetml/2006/main" count="26" uniqueCount="21">
  <si>
    <t>PRODUCTORES</t>
  </si>
  <si>
    <t>PRODUCTOS</t>
  </si>
  <si>
    <t xml:space="preserve">ACUERDOS FIRMADOS </t>
  </si>
  <si>
    <t xml:space="preserve">ACUERDOS </t>
  </si>
  <si>
    <t xml:space="preserve">HUEVOS </t>
  </si>
  <si>
    <t>PLATANO</t>
  </si>
  <si>
    <t>PRODUCTOS DE PANIFICADO</t>
  </si>
  <si>
    <t>UNIDAD DE MEDIDA (KILOS/UNIDADES) LITROS)</t>
  </si>
  <si>
    <t>KILOS</t>
  </si>
  <si>
    <t>UNIDADES</t>
  </si>
  <si>
    <t xml:space="preserve">COMPRAS MENSUALES </t>
  </si>
  <si>
    <t>PANELA</t>
  </si>
  <si>
    <t xml:space="preserve">PULPA DE FRUTAS </t>
  </si>
  <si>
    <t>TOTAL RUEDA DE NEGOCIOS</t>
  </si>
  <si>
    <t>valor unitario</t>
  </si>
  <si>
    <t>valor total</t>
  </si>
  <si>
    <t>RUEDA DE NEGOCIOS COMPRAS LOCALES EN PUTUMAYO EL 26 DE SEPTIEMBRE DE 2017</t>
  </si>
  <si>
    <t>OPERADORES</t>
  </si>
  <si>
    <t>YUCA</t>
  </si>
  <si>
    <t xml:space="preserve">MERMELADA </t>
  </si>
  <si>
    <t xml:space="preserve">valor total estimado en pesos (precios SIPSA Promedio semana 16-  26 de  Septiembre)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</si>
</sst>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_-;\-* #,##0_-;_-* &quot;-&quot;_-;_-@_-"/>
    <numFmt numFmtId="165" formatCode="_-&quot;$&quot;* #,##0.00_-;\-&quot;$&quot;* #,##0.00_-;_-&quot;$&quot;* &quot;-&quot;??_-;_-@_-"/>
    <numFmt numFmtId="166" formatCode="_-&quot;$&quot;* #,##0_-;\-&quot;$&quot;* #,##0_-;_-&quot;$&quot;* &quot;-&quot;??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165" fontId="2" fillId="0" borderId="0" xfId="2" applyFont="1"/>
    <xf numFmtId="165" fontId="2" fillId="0" borderId="0" xfId="0" applyNumberFormat="1" applyFont="1"/>
    <xf numFmtId="0" fontId="2" fillId="2" borderId="9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0" borderId="7" xfId="0" applyFont="1" applyBorder="1" applyAlignment="1">
      <alignment vertical="center"/>
    </xf>
    <xf numFmtId="166" fontId="2" fillId="0" borderId="1" xfId="2" applyNumberFormat="1" applyFont="1" applyBorder="1" applyAlignment="1">
      <alignment vertical="center"/>
    </xf>
    <xf numFmtId="166" fontId="2" fillId="0" borderId="9" xfId="2" applyNumberFormat="1" applyFont="1" applyBorder="1" applyAlignment="1">
      <alignment vertical="center"/>
    </xf>
    <xf numFmtId="0" fontId="2" fillId="3" borderId="7" xfId="0" applyFont="1" applyFill="1" applyBorder="1"/>
    <xf numFmtId="0" fontId="2" fillId="3" borderId="16" xfId="0" applyFont="1" applyFill="1" applyBorder="1"/>
    <xf numFmtId="0" fontId="2" fillId="3" borderId="12" xfId="0" applyFont="1" applyFill="1" applyBorder="1"/>
    <xf numFmtId="0" fontId="2" fillId="3" borderId="18" xfId="0" applyFont="1" applyFill="1" applyBorder="1"/>
    <xf numFmtId="0" fontId="2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1" fontId="2" fillId="0" borderId="1" xfId="1" applyNumberFormat="1" applyFont="1" applyBorder="1" applyAlignment="1">
      <alignment vertical="center"/>
    </xf>
    <xf numFmtId="1" fontId="2" fillId="0" borderId="0" xfId="0" applyNumberFormat="1" applyFont="1"/>
    <xf numFmtId="166" fontId="3" fillId="3" borderId="13" xfId="2" applyNumberFormat="1" applyFont="1" applyFill="1" applyBorder="1" applyAlignment="1">
      <alignment horizontal="right" vertical="center"/>
    </xf>
    <xf numFmtId="166" fontId="3" fillId="3" borderId="14" xfId="2" applyNumberFormat="1" applyFont="1" applyFill="1" applyBorder="1" applyAlignment="1">
      <alignment horizontal="right" vertical="center"/>
    </xf>
    <xf numFmtId="166" fontId="3" fillId="3" borderId="15" xfId="2" applyNumberFormat="1" applyFont="1" applyFill="1" applyBorder="1" applyAlignment="1">
      <alignment horizontal="right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9" defaultPivotStyle="PivotStyleMedium7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8"/>
  <sheetViews>
    <sheetView showGridLines="0" tabSelected="1" zoomScale="86" zoomScaleNormal="86" zoomScalePageLayoutView="65" workbookViewId="0">
      <selection activeCell="L16" sqref="L16:N16"/>
    </sheetView>
  </sheetViews>
  <sheetFormatPr baseColWidth="10" defaultColWidth="10.875" defaultRowHeight="12.75" x14ac:dyDescent="0.2"/>
  <cols>
    <col min="1" max="1" width="10.875" style="1"/>
    <col min="2" max="2" width="38.875" style="1" customWidth="1"/>
    <col min="3" max="3" width="12.5" style="1" customWidth="1"/>
    <col min="4" max="4" width="6.125" style="1" bestFit="1" customWidth="1"/>
    <col min="5" max="5" width="5.125" style="1" bestFit="1" customWidth="1"/>
    <col min="6" max="6" width="4.125" style="1" bestFit="1" customWidth="1"/>
    <col min="7" max="7" width="5.125" style="1" bestFit="1" customWidth="1"/>
    <col min="8" max="8" width="3.125" style="1" bestFit="1" customWidth="1"/>
    <col min="9" max="9" width="4.125" style="1" bestFit="1" customWidth="1"/>
    <col min="10" max="10" width="5.125" style="1" bestFit="1" customWidth="1"/>
    <col min="11" max="11" width="4.125" style="1" bestFit="1" customWidth="1"/>
    <col min="12" max="12" width="12.75" style="1" customWidth="1"/>
    <col min="13" max="13" width="8.375" style="1" hidden="1" customWidth="1"/>
    <col min="14" max="14" width="11.5" style="1" hidden="1" customWidth="1"/>
    <col min="15" max="16384" width="10.875" style="1"/>
  </cols>
  <sheetData>
    <row r="2" spans="2:14" ht="25.5" customHeight="1" x14ac:dyDescent="0.2">
      <c r="B2" s="32" t="s">
        <v>16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2:14" ht="18" customHeight="1" x14ac:dyDescent="0.2">
      <c r="B3" s="15" t="s">
        <v>17</v>
      </c>
      <c r="C3" s="16">
        <v>5</v>
      </c>
      <c r="D3" s="2"/>
    </row>
    <row r="4" spans="2:14" ht="18" customHeight="1" x14ac:dyDescent="0.2">
      <c r="B4" s="12" t="s">
        <v>0</v>
      </c>
      <c r="C4" s="7">
        <v>10</v>
      </c>
      <c r="D4" s="2"/>
    </row>
    <row r="5" spans="2:14" ht="18" customHeight="1" thickBot="1" x14ac:dyDescent="0.25">
      <c r="B5" s="13" t="s">
        <v>2</v>
      </c>
      <c r="C5" s="8">
        <v>8</v>
      </c>
      <c r="D5" s="2"/>
    </row>
    <row r="6" spans="2:14" ht="24" customHeight="1" x14ac:dyDescent="0.2">
      <c r="B6" s="29" t="s">
        <v>10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1"/>
    </row>
    <row r="7" spans="2:14" ht="29.25" customHeight="1" x14ac:dyDescent="0.2">
      <c r="B7" s="33" t="s">
        <v>1</v>
      </c>
      <c r="C7" s="34" t="s">
        <v>7</v>
      </c>
      <c r="D7" s="35" t="s">
        <v>3</v>
      </c>
      <c r="E7" s="36"/>
      <c r="F7" s="36"/>
      <c r="G7" s="36"/>
      <c r="H7" s="36"/>
      <c r="I7" s="36"/>
      <c r="J7" s="36"/>
      <c r="K7" s="37"/>
      <c r="L7" s="25" t="s">
        <v>13</v>
      </c>
      <c r="M7" s="25" t="s">
        <v>14</v>
      </c>
      <c r="N7" s="27" t="s">
        <v>15</v>
      </c>
    </row>
    <row r="8" spans="2:14" ht="37.5" customHeight="1" x14ac:dyDescent="0.2">
      <c r="B8" s="33"/>
      <c r="C8" s="34"/>
      <c r="D8" s="17">
        <v>1</v>
      </c>
      <c r="E8" s="17">
        <v>2</v>
      </c>
      <c r="F8" s="17">
        <v>3</v>
      </c>
      <c r="G8" s="17">
        <v>4</v>
      </c>
      <c r="H8" s="17">
        <v>5</v>
      </c>
      <c r="I8" s="17">
        <v>6</v>
      </c>
      <c r="J8" s="17">
        <v>7</v>
      </c>
      <c r="K8" s="17">
        <v>8</v>
      </c>
      <c r="L8" s="26"/>
      <c r="M8" s="26"/>
      <c r="N8" s="28"/>
    </row>
    <row r="9" spans="2:14" x14ac:dyDescent="0.2">
      <c r="B9" s="9" t="s">
        <v>4</v>
      </c>
      <c r="C9" s="3" t="s">
        <v>9</v>
      </c>
      <c r="D9" s="3">
        <v>26100</v>
      </c>
      <c r="E9" s="3"/>
      <c r="F9" s="3"/>
      <c r="G9" s="3"/>
      <c r="H9" s="3"/>
      <c r="I9" s="3"/>
      <c r="J9" s="3"/>
      <c r="K9" s="3"/>
      <c r="L9" s="18">
        <f t="shared" ref="L9:L15" si="0">SUM(D9:K9)</f>
        <v>26100</v>
      </c>
      <c r="M9" s="10">
        <v>220</v>
      </c>
      <c r="N9" s="11">
        <f t="shared" ref="N9:N14" si="1">M9*L9</f>
        <v>5742000</v>
      </c>
    </row>
    <row r="10" spans="2:14" x14ac:dyDescent="0.2">
      <c r="B10" s="4" t="s">
        <v>12</v>
      </c>
      <c r="C10" s="3" t="s">
        <v>8</v>
      </c>
      <c r="D10" s="3"/>
      <c r="E10" s="3"/>
      <c r="F10" s="3"/>
      <c r="G10" s="3"/>
      <c r="H10" s="3"/>
      <c r="I10" s="3"/>
      <c r="J10" s="3"/>
      <c r="K10" s="3">
        <v>60</v>
      </c>
      <c r="L10" s="18">
        <f t="shared" si="0"/>
        <v>60</v>
      </c>
      <c r="M10" s="10">
        <v>2537</v>
      </c>
      <c r="N10" s="11">
        <f t="shared" si="1"/>
        <v>152220</v>
      </c>
    </row>
    <row r="11" spans="2:14" x14ac:dyDescent="0.2">
      <c r="B11" s="9" t="s">
        <v>5</v>
      </c>
      <c r="C11" s="3" t="s">
        <v>8</v>
      </c>
      <c r="D11" s="3">
        <v>250</v>
      </c>
      <c r="E11" s="3"/>
      <c r="F11" s="3"/>
      <c r="G11" s="3"/>
      <c r="H11" s="3"/>
      <c r="I11" s="3"/>
      <c r="J11" s="3"/>
      <c r="K11" s="3"/>
      <c r="L11" s="18">
        <f t="shared" si="0"/>
        <v>250</v>
      </c>
      <c r="M11" s="10">
        <v>1270</v>
      </c>
      <c r="N11" s="11">
        <f t="shared" si="1"/>
        <v>317500</v>
      </c>
    </row>
    <row r="12" spans="2:14" x14ac:dyDescent="0.2">
      <c r="B12" s="9" t="s">
        <v>18</v>
      </c>
      <c r="C12" s="3" t="s">
        <v>8</v>
      </c>
      <c r="D12" s="3">
        <v>250</v>
      </c>
      <c r="E12" s="3"/>
      <c r="F12" s="3"/>
      <c r="G12" s="3"/>
      <c r="H12" s="3"/>
      <c r="I12" s="3"/>
      <c r="J12" s="3"/>
      <c r="K12" s="3"/>
      <c r="L12" s="18">
        <f t="shared" si="0"/>
        <v>250</v>
      </c>
      <c r="M12" s="10">
        <v>482</v>
      </c>
      <c r="N12" s="11">
        <f t="shared" ref="N12" si="2">M12*L12</f>
        <v>120500</v>
      </c>
    </row>
    <row r="13" spans="2:14" x14ac:dyDescent="0.2">
      <c r="B13" s="9" t="s">
        <v>6</v>
      </c>
      <c r="C13" s="3" t="s">
        <v>8</v>
      </c>
      <c r="D13" s="3"/>
      <c r="E13" s="3"/>
      <c r="F13" s="3">
        <v>195</v>
      </c>
      <c r="G13" s="3"/>
      <c r="H13" s="3"/>
      <c r="I13" s="3"/>
      <c r="J13" s="3"/>
      <c r="K13" s="3">
        <v>4.4000000000000004</v>
      </c>
      <c r="L13" s="18">
        <f t="shared" si="0"/>
        <v>199.4</v>
      </c>
      <c r="M13" s="10">
        <v>6000</v>
      </c>
      <c r="N13" s="11">
        <f t="shared" si="1"/>
        <v>1196400</v>
      </c>
    </row>
    <row r="14" spans="2:14" x14ac:dyDescent="0.2">
      <c r="B14" s="9" t="s">
        <v>11</v>
      </c>
      <c r="C14" s="3" t="s">
        <v>8</v>
      </c>
      <c r="D14" s="3"/>
      <c r="E14" s="3">
        <v>250</v>
      </c>
      <c r="F14" s="3"/>
      <c r="G14" s="3">
        <v>250</v>
      </c>
      <c r="H14" s="3">
        <v>20</v>
      </c>
      <c r="I14" s="3">
        <v>390</v>
      </c>
      <c r="J14" s="3">
        <v>6000</v>
      </c>
      <c r="K14" s="3"/>
      <c r="L14" s="18">
        <f t="shared" si="0"/>
        <v>6910</v>
      </c>
      <c r="M14" s="10">
        <v>4350</v>
      </c>
      <c r="N14" s="11">
        <f t="shared" si="1"/>
        <v>30058500</v>
      </c>
    </row>
    <row r="15" spans="2:14" x14ac:dyDescent="0.2">
      <c r="B15" s="9" t="s">
        <v>19</v>
      </c>
      <c r="C15" s="3" t="s">
        <v>8</v>
      </c>
      <c r="D15" s="3"/>
      <c r="E15" s="3"/>
      <c r="F15" s="3"/>
      <c r="G15" s="3"/>
      <c r="H15" s="3"/>
      <c r="I15" s="3"/>
      <c r="J15" s="3"/>
      <c r="K15" s="3">
        <v>60</v>
      </c>
      <c r="L15" s="18">
        <f t="shared" si="0"/>
        <v>60</v>
      </c>
      <c r="M15" s="10">
        <v>22422</v>
      </c>
      <c r="N15" s="11">
        <f t="shared" ref="N15" si="3">M15*L15</f>
        <v>1345320</v>
      </c>
    </row>
    <row r="16" spans="2:14" ht="56.25" customHeight="1" thickBot="1" x14ac:dyDescent="0.25">
      <c r="B16" s="23" t="s">
        <v>20</v>
      </c>
      <c r="C16" s="24"/>
      <c r="D16" s="14"/>
      <c r="E16" s="14"/>
      <c r="F16" s="14"/>
      <c r="G16" s="14"/>
      <c r="H16" s="14"/>
      <c r="I16" s="14"/>
      <c r="J16" s="14"/>
      <c r="K16" s="14"/>
      <c r="L16" s="20">
        <f>SUM(N9:N15)</f>
        <v>38932440</v>
      </c>
      <c r="M16" s="21"/>
      <c r="N16" s="22"/>
    </row>
    <row r="22" spans="12:13" x14ac:dyDescent="0.2">
      <c r="L22" s="19"/>
    </row>
    <row r="26" spans="12:13" x14ac:dyDescent="0.2">
      <c r="M26" s="5"/>
    </row>
    <row r="28" spans="12:13" x14ac:dyDescent="0.2">
      <c r="M28" s="6"/>
    </row>
  </sheetData>
  <mergeCells count="10">
    <mergeCell ref="B6:N6"/>
    <mergeCell ref="B2:N2"/>
    <mergeCell ref="B7:B8"/>
    <mergeCell ref="C7:C8"/>
    <mergeCell ref="D7:K7"/>
    <mergeCell ref="L16:N16"/>
    <mergeCell ref="B16:C16"/>
    <mergeCell ref="L7:L8"/>
    <mergeCell ref="M7:M8"/>
    <mergeCell ref="N7:N8"/>
  </mergeCells>
  <pageMargins left="0.7" right="0.7" top="0.75" bottom="0.75" header="0.3" footer="0.3"/>
  <pageSetup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Company>Ministerio de Educación Nacional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Chacón Barliza</dc:creator>
  <cp:lastModifiedBy>Edwin Insuasti Ducuara</cp:lastModifiedBy>
  <dcterms:created xsi:type="dcterms:W3CDTF">2017-09-01T16:44:15Z</dcterms:created>
  <dcterms:modified xsi:type="dcterms:W3CDTF">2017-09-29T17:09:28Z</dcterms:modified>
</cp:coreProperties>
</file>