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Admin\Desktop\Julian Mancera 2022\Productos 5 (Junio 1 al 30)\2. Operaciones Estadísticas Externas\Supersolidaria\Intervenidas\Actividad Ahorro\"/>
    </mc:Choice>
  </mc:AlternateContent>
  <xr:revisionPtr revIDLastSave="0" documentId="13_ncr:1_{CDC2B6C1-BEE3-4140-81E2-C97BA0E62005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ÍNDICE" sheetId="6" r:id="rId1"/>
    <sheet name="1. TIPO_ESTADO_INTERVENCIÓN" sheetId="3" r:id="rId2"/>
    <sheet name="2. TIPO_INTERVENCIÓN_DEP" sheetId="4" r:id="rId3"/>
    <sheet name="3. ESTADO_INTERVENCIÓN_DEP" sheetId="5" r:id="rId4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5" l="1"/>
  <c r="K14" i="5"/>
  <c r="K15" i="5"/>
  <c r="K16" i="5"/>
  <c r="K17" i="5"/>
  <c r="K18" i="5"/>
  <c r="K19" i="5"/>
  <c r="K20" i="5"/>
  <c r="K21" i="5"/>
  <c r="K22" i="5"/>
  <c r="K23" i="5"/>
  <c r="K24" i="5"/>
  <c r="L13" i="5" s="1"/>
  <c r="K12" i="5"/>
  <c r="J13" i="5"/>
  <c r="J14" i="5"/>
  <c r="J15" i="5"/>
  <c r="J16" i="5"/>
  <c r="J17" i="5"/>
  <c r="J18" i="5"/>
  <c r="J19" i="5"/>
  <c r="J20" i="5"/>
  <c r="J21" i="5"/>
  <c r="J22" i="5"/>
  <c r="J23" i="5"/>
  <c r="J24" i="5"/>
  <c r="J12" i="5"/>
  <c r="H13" i="5"/>
  <c r="H14" i="5"/>
  <c r="H15" i="5"/>
  <c r="H16" i="5"/>
  <c r="H17" i="5"/>
  <c r="H18" i="5"/>
  <c r="H19" i="5"/>
  <c r="H20" i="5"/>
  <c r="H21" i="5"/>
  <c r="H22" i="5"/>
  <c r="H23" i="5"/>
  <c r="H24" i="5"/>
  <c r="H12" i="5"/>
  <c r="M13" i="4"/>
  <c r="M14" i="4"/>
  <c r="M15" i="4"/>
  <c r="N15" i="4" s="1"/>
  <c r="M16" i="4"/>
  <c r="N16" i="4" s="1"/>
  <c r="M17" i="4"/>
  <c r="M18" i="4"/>
  <c r="N18" i="4" s="1"/>
  <c r="M19" i="4"/>
  <c r="M20" i="4"/>
  <c r="M21" i="4"/>
  <c r="N21" i="4" s="1"/>
  <c r="M22" i="4"/>
  <c r="N22" i="4" s="1"/>
  <c r="M23" i="4"/>
  <c r="M12" i="4"/>
  <c r="N12" i="4" s="1"/>
  <c r="F13" i="5"/>
  <c r="F14" i="5"/>
  <c r="F15" i="5"/>
  <c r="F16" i="5"/>
  <c r="F17" i="5"/>
  <c r="F18" i="5"/>
  <c r="F19" i="5"/>
  <c r="F20" i="5"/>
  <c r="F21" i="5"/>
  <c r="F22" i="5"/>
  <c r="F23" i="5"/>
  <c r="F24" i="5"/>
  <c r="F12" i="5"/>
  <c r="D13" i="5"/>
  <c r="D14" i="5"/>
  <c r="D15" i="5"/>
  <c r="D16" i="5"/>
  <c r="D17" i="5"/>
  <c r="D18" i="5"/>
  <c r="D19" i="5"/>
  <c r="D20" i="5"/>
  <c r="D21" i="5"/>
  <c r="D22" i="5"/>
  <c r="D23" i="5"/>
  <c r="D24" i="5"/>
  <c r="D12" i="5"/>
  <c r="N13" i="4"/>
  <c r="N14" i="4"/>
  <c r="N17" i="4"/>
  <c r="N19" i="4"/>
  <c r="N20" i="4"/>
  <c r="N23" i="4"/>
  <c r="N24" i="4"/>
  <c r="L13" i="4"/>
  <c r="L14" i="4"/>
  <c r="L15" i="4"/>
  <c r="L16" i="4"/>
  <c r="L17" i="4"/>
  <c r="L18" i="4"/>
  <c r="L19" i="4"/>
  <c r="L20" i="4"/>
  <c r="L21" i="4"/>
  <c r="L22" i="4"/>
  <c r="L23" i="4"/>
  <c r="L24" i="4"/>
  <c r="L12" i="4"/>
  <c r="J13" i="4"/>
  <c r="J14" i="4"/>
  <c r="J15" i="4"/>
  <c r="J16" i="4"/>
  <c r="J17" i="4"/>
  <c r="J18" i="4"/>
  <c r="J19" i="4"/>
  <c r="J20" i="4"/>
  <c r="J21" i="4"/>
  <c r="J22" i="4"/>
  <c r="J23" i="4"/>
  <c r="J24" i="4"/>
  <c r="J12" i="4"/>
  <c r="H13" i="4"/>
  <c r="H14" i="4"/>
  <c r="H15" i="4"/>
  <c r="H16" i="4"/>
  <c r="H17" i="4"/>
  <c r="H18" i="4"/>
  <c r="H19" i="4"/>
  <c r="H20" i="4"/>
  <c r="H21" i="4"/>
  <c r="H22" i="4"/>
  <c r="H23" i="4"/>
  <c r="H24" i="4"/>
  <c r="H12" i="4"/>
  <c r="F13" i="4"/>
  <c r="F14" i="4"/>
  <c r="F15" i="4"/>
  <c r="F16" i="4"/>
  <c r="F17" i="4"/>
  <c r="F18" i="4"/>
  <c r="F19" i="4"/>
  <c r="F20" i="4"/>
  <c r="F21" i="4"/>
  <c r="F22" i="4"/>
  <c r="F23" i="4"/>
  <c r="F24" i="4"/>
  <c r="F12" i="4"/>
  <c r="D13" i="4"/>
  <c r="D14" i="4"/>
  <c r="D15" i="4"/>
  <c r="D16" i="4"/>
  <c r="D17" i="4"/>
  <c r="D18" i="4"/>
  <c r="D19" i="4"/>
  <c r="D20" i="4"/>
  <c r="D21" i="4"/>
  <c r="D22" i="4"/>
  <c r="D23" i="4"/>
  <c r="D24" i="4"/>
  <c r="D12" i="4"/>
  <c r="L24" i="5" l="1"/>
  <c r="L22" i="5"/>
  <c r="L20" i="5"/>
  <c r="L19" i="5"/>
  <c r="L18" i="5"/>
  <c r="L21" i="5"/>
  <c r="L17" i="5"/>
  <c r="L23" i="5"/>
  <c r="L15" i="5"/>
  <c r="L16" i="5"/>
  <c r="L14" i="5"/>
  <c r="L12" i="5"/>
</calcChain>
</file>

<file path=xl/sharedStrings.xml><?xml version="1.0" encoding="utf-8"?>
<sst xmlns="http://schemas.openxmlformats.org/spreadsheetml/2006/main" count="111" uniqueCount="46">
  <si>
    <t>ORGANIZACIONES SOLIDARIAS INTERVENIDAS POR LA SUPERINTENDENCIA EN TOMA DE POSESIÓN GENÉRICA PARA ADMINISTRAR O LIQUIDAR</t>
  </si>
  <si>
    <t>ENTIDADES INTERVENIDAS:  Delegatura para la Supervisión del Ahorro y la Forma Asociativa Solidaria a diciembre 31 del 2020</t>
  </si>
  <si>
    <t xml:space="preserve">1. NÚMERO DE ORGANIZACIONES SOLIDARIAS POR TIPO DE INTERVENCIÓN,  ESTADO DE INTERVENCIÓN; TIPO DE INTERVENCIÓN Y ESTADO DE INTERVENCIÓN </t>
  </si>
  <si>
    <t>2. NÚMERO DE ORGANIZACIONES SOLIDARIAS SEGÚN TIPO DE INTERVENCIÓN POR DEPARTAMENTO</t>
  </si>
  <si>
    <t>3. NÚMERO DE ORGANIZACIONES SEGÚN ESTADO DE INTERVENCIÓN POR DEPARTAMENTO</t>
  </si>
  <si>
    <t>Actualizado por la UAEOS al 2 de marzo de 2021</t>
  </si>
  <si>
    <t>ORGANIZACIONES SOLIDARIAS INTERVENIDAS A 31 DE DICIEMBRE DE 2020.</t>
  </si>
  <si>
    <t>TIPO DE INTERVENCIÓN</t>
  </si>
  <si>
    <t>CANT. ORGANIZACIONES</t>
  </si>
  <si>
    <t>% PART</t>
  </si>
  <si>
    <t>Instituto de Salvamento</t>
  </si>
  <si>
    <t>Levantamiento de la medida de intervencion.</t>
  </si>
  <si>
    <t>liquidación forzosa administrativa</t>
  </si>
  <si>
    <t>Liquidación Forzosa Administrativa</t>
  </si>
  <si>
    <t>Toma de Posesión Para Administrar</t>
  </si>
  <si>
    <t>TOTAL</t>
  </si>
  <si>
    <t>ESTADO DE INTERVENCIÓN</t>
  </si>
  <si>
    <t>Levantamiento de la medida</t>
  </si>
  <si>
    <t>En proceso</t>
  </si>
  <si>
    <t>Suspendido</t>
  </si>
  <si>
    <t>Terminado</t>
  </si>
  <si>
    <t xml:space="preserve">TIPO DE INTERVENCIÓN </t>
  </si>
  <si>
    <t xml:space="preserve"> LEVANTAMIENTO DE LA MEDIDA</t>
  </si>
  <si>
    <t>EN PROCESO</t>
  </si>
  <si>
    <t>SUSPENDIDO</t>
  </si>
  <si>
    <t>TERMINADO</t>
  </si>
  <si>
    <t>ÍNDICE</t>
  </si>
  <si>
    <t>ORGANIZACIONES SOLIDARIAS INTERVENIDAS POR DEPARTAMENTO Y TIPO DE INTERVENCIÓN A 31 DE DICIEMBRE DE 2020.</t>
  </si>
  <si>
    <t>DEPARTAMENTO</t>
  </si>
  <si>
    <t>CANT. ORG</t>
  </si>
  <si>
    <t>% PART.</t>
  </si>
  <si>
    <t>Antioquia</t>
  </si>
  <si>
    <t>Antioquia, Bogota D.C</t>
  </si>
  <si>
    <t>Atlántico</t>
  </si>
  <si>
    <t>Bogotá</t>
  </si>
  <si>
    <t>Bogotá D.C</t>
  </si>
  <si>
    <t>Bolivar</t>
  </si>
  <si>
    <t>Cauca</t>
  </si>
  <si>
    <t>CESAR</t>
  </si>
  <si>
    <t>Cundinamarca</t>
  </si>
  <si>
    <t>Quindio</t>
  </si>
  <si>
    <t>Santander</t>
  </si>
  <si>
    <t>Valle del Cauca</t>
  </si>
  <si>
    <t>Fuente: SUPERSOLIDARIAS - Entidades Intervenidas:  Delegatura para la Supervisión del Ahorro y la Forma Asociativa Solidaria.                                                                            
Calculos propios UAEOS - Grupo de Planeacion y Estadistica.
El reporte tiene un alcance tematico exclusivo a Organizaciones Solidarias intervenidas por la Superintendencia de Economía Solidaria -Supersolidaria-</t>
  </si>
  <si>
    <t>Fuente: SUPERSOLIDARIAS - Entidades Intervenidas:  Delegatura para la Supervisión del Ahorro y la Forma Asociativa Solidaria.                                                                            
Calculos propios UAEOS - Grupo de Planeacion y Estadistica.
El reporte tiene un alcance tematico exclusivo a Organizaciones Solidarias intervenidas por la Superintendencia de Economía Solidaria -Supersolidaria- Solidaria -Supersolidaria-</t>
  </si>
  <si>
    <t>ORGANIZACIONES SOLIDARIAS INTERVENIDAS POR DEPARTAMENTO Y ESTADO DE INTERVENCIÓN A 31 DE DICIEMBRE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</si>
</sst>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##0"/>
    <numFmt numFmtId="165" formatCode="###0.0%"/>
    <numFmt numFmtId="166" formatCode="###0%"/>
    <numFmt numFmtId="167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rgb="FF010205"/>
      <name val="Arial"/>
      <family val="2"/>
    </font>
    <font>
      <b/>
      <sz val="10"/>
      <color rgb="FF010205"/>
      <name val="Arial"/>
      <family val="2"/>
    </font>
    <font>
      <b/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3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164" fontId="2" fillId="2" borderId="1" xfId="18" applyNumberFormat="1" applyFont="1" applyFill="1" applyBorder="1" applyAlignment="1">
      <alignment horizontal="center" vertical="top"/>
    </xf>
    <xf numFmtId="0" fontId="2" fillId="2" borderId="4" xfId="17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center"/>
    </xf>
    <xf numFmtId="167" fontId="2" fillId="2" borderId="1" xfId="1" applyNumberFormat="1" applyFont="1" applyFill="1" applyBorder="1" applyAlignment="1">
      <alignment horizontal="center" vertical="center"/>
    </xf>
    <xf numFmtId="167" fontId="2" fillId="2" borderId="13" xfId="1" applyNumberFormat="1" applyFont="1" applyFill="1" applyBorder="1" applyAlignment="1">
      <alignment horizontal="center" vertical="center"/>
    </xf>
    <xf numFmtId="165" fontId="2" fillId="2" borderId="13" xfId="47" applyNumberFormat="1" applyFont="1" applyFill="1" applyBorder="1" applyAlignment="1">
      <alignment horizontal="center" vertical="center"/>
    </xf>
    <xf numFmtId="167" fontId="2" fillId="2" borderId="15" xfId="1" applyNumberFormat="1" applyFont="1" applyFill="1" applyBorder="1" applyAlignment="1">
      <alignment horizontal="center" vertical="center"/>
    </xf>
    <xf numFmtId="164" fontId="2" fillId="2" borderId="13" xfId="13" applyNumberFormat="1" applyFont="1" applyFill="1" applyBorder="1" applyAlignment="1">
      <alignment horizontal="center" vertical="top"/>
    </xf>
    <xf numFmtId="164" fontId="2" fillId="2" borderId="15" xfId="18" applyNumberFormat="1" applyFont="1" applyFill="1" applyBorder="1" applyAlignment="1">
      <alignment horizontal="center" vertical="top"/>
    </xf>
    <xf numFmtId="0" fontId="2" fillId="2" borderId="11" xfId="12" applyFont="1" applyFill="1" applyBorder="1" applyAlignment="1">
      <alignment horizontal="center" vertical="top" wrapText="1"/>
    </xf>
    <xf numFmtId="165" fontId="2" fillId="2" borderId="8" xfId="2" applyNumberFormat="1" applyFont="1" applyFill="1" applyBorder="1" applyAlignment="1">
      <alignment horizontal="center" vertical="top"/>
    </xf>
    <xf numFmtId="10" fontId="2" fillId="2" borderId="8" xfId="2" applyNumberFormat="1" applyFont="1" applyFill="1" applyBorder="1" applyAlignment="1">
      <alignment horizontal="center" vertical="top"/>
    </xf>
    <xf numFmtId="0" fontId="2" fillId="0" borderId="11" xfId="12" applyFont="1" applyBorder="1" applyAlignment="1">
      <alignment horizontal="center" vertical="center" wrapText="1"/>
    </xf>
    <xf numFmtId="0" fontId="2" fillId="0" borderId="4" xfId="17" applyFont="1" applyBorder="1" applyAlignment="1">
      <alignment horizontal="center" vertical="center" wrapText="1"/>
    </xf>
    <xf numFmtId="0" fontId="2" fillId="0" borderId="14" xfId="17" applyFont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vertical="center"/>
    </xf>
    <xf numFmtId="0" fontId="0" fillId="2" borderId="21" xfId="0" applyFill="1" applyBorder="1"/>
    <xf numFmtId="0" fontId="0" fillId="2" borderId="21" xfId="0" applyFill="1" applyBorder="1" applyAlignment="1">
      <alignment vertical="center"/>
    </xf>
    <xf numFmtId="0" fontId="10" fillId="2" borderId="0" xfId="54" applyFont="1" applyFill="1" applyAlignment="1">
      <alignment vertical="top" wrapText="1"/>
    </xf>
    <xf numFmtId="0" fontId="8" fillId="2" borderId="0" xfId="54" applyFont="1" applyFill="1" applyAlignment="1">
      <alignment vertical="top" wrapText="1"/>
    </xf>
    <xf numFmtId="0" fontId="2" fillId="0" borderId="1" xfId="12" applyFont="1" applyBorder="1" applyAlignment="1">
      <alignment horizontal="center" vertical="center" wrapText="1"/>
    </xf>
    <xf numFmtId="165" fontId="2" fillId="2" borderId="1" xfId="47" applyNumberFormat="1" applyFont="1" applyFill="1" applyBorder="1" applyAlignment="1">
      <alignment horizontal="center" vertical="center"/>
    </xf>
    <xf numFmtId="0" fontId="2" fillId="0" borderId="1" xfId="17" applyFont="1" applyBorder="1" applyAlignment="1">
      <alignment horizontal="center" vertical="center" wrapText="1"/>
    </xf>
    <xf numFmtId="0" fontId="3" fillId="3" borderId="16" xfId="7" applyFont="1" applyFill="1" applyBorder="1" applyAlignment="1">
      <alignment horizontal="center" vertical="center" wrapText="1"/>
    </xf>
    <xf numFmtId="0" fontId="3" fillId="3" borderId="17" xfId="8" applyFont="1" applyFill="1" applyBorder="1" applyAlignment="1">
      <alignment horizontal="center" vertical="center" wrapText="1"/>
    </xf>
    <xf numFmtId="0" fontId="3" fillId="3" borderId="18" xfId="9" applyFont="1" applyFill="1" applyBorder="1" applyAlignment="1">
      <alignment horizontal="center" vertical="center" wrapText="1"/>
    </xf>
    <xf numFmtId="0" fontId="3" fillId="3" borderId="16" xfId="22" applyFont="1" applyFill="1" applyBorder="1" applyAlignment="1">
      <alignment horizontal="center" vertical="center" wrapText="1"/>
    </xf>
    <xf numFmtId="164" fontId="3" fillId="3" borderId="17" xfId="23" applyNumberFormat="1" applyFont="1" applyFill="1" applyBorder="1" applyAlignment="1">
      <alignment horizontal="center" vertical="center"/>
    </xf>
    <xf numFmtId="9" fontId="3" fillId="3" borderId="18" xfId="2" applyFont="1" applyFill="1" applyBorder="1" applyAlignment="1">
      <alignment horizontal="center" vertical="center"/>
    </xf>
    <xf numFmtId="164" fontId="3" fillId="3" borderId="17" xfId="8" applyNumberFormat="1" applyFont="1" applyFill="1" applyBorder="1" applyAlignment="1">
      <alignment horizontal="center" vertical="center" wrapText="1"/>
    </xf>
    <xf numFmtId="164" fontId="3" fillId="3" borderId="17" xfId="45" applyNumberFormat="1" applyFont="1" applyFill="1" applyBorder="1" applyAlignment="1">
      <alignment horizontal="center" vertical="center"/>
    </xf>
    <xf numFmtId="0" fontId="3" fillId="3" borderId="1" xfId="38" applyFont="1" applyFill="1" applyBorder="1" applyAlignment="1">
      <alignment horizontal="center" vertical="center" wrapText="1"/>
    </xf>
    <xf numFmtId="0" fontId="3" fillId="3" borderId="1" xfId="39" applyFont="1" applyFill="1" applyBorder="1" applyAlignment="1">
      <alignment horizontal="center" vertical="center" wrapText="1"/>
    </xf>
    <xf numFmtId="0" fontId="3" fillId="3" borderId="1" xfId="22" applyFont="1" applyFill="1" applyBorder="1" applyAlignment="1">
      <alignment horizontal="center" vertical="center" wrapText="1"/>
    </xf>
    <xf numFmtId="167" fontId="3" fillId="3" borderId="1" xfId="1" applyNumberFormat="1" applyFont="1" applyFill="1" applyBorder="1" applyAlignment="1">
      <alignment horizontal="center" vertical="center"/>
    </xf>
    <xf numFmtId="166" fontId="3" fillId="3" borderId="1" xfId="51" applyNumberFormat="1" applyFont="1" applyFill="1" applyBorder="1" applyAlignment="1">
      <alignment horizontal="center" vertical="center"/>
    </xf>
    <xf numFmtId="0" fontId="3" fillId="3" borderId="7" xfId="38" applyFont="1" applyFill="1" applyBorder="1" applyAlignment="1">
      <alignment horizontal="center" vertical="center" wrapText="1"/>
    </xf>
    <xf numFmtId="0" fontId="3" fillId="3" borderId="7" xfId="39" applyFont="1" applyFill="1" applyBorder="1" applyAlignment="1">
      <alignment horizontal="center" vertical="center" wrapText="1"/>
    </xf>
    <xf numFmtId="167" fontId="3" fillId="3" borderId="17" xfId="1" applyNumberFormat="1" applyFont="1" applyFill="1" applyBorder="1" applyAlignment="1">
      <alignment horizontal="center" vertical="center"/>
    </xf>
    <xf numFmtId="166" fontId="3" fillId="3" borderId="17" xfId="51" applyNumberFormat="1" applyFont="1" applyFill="1" applyBorder="1" applyAlignment="1">
      <alignment horizontal="center" vertical="center"/>
    </xf>
    <xf numFmtId="0" fontId="11" fillId="0" borderId="27" xfId="53" applyFont="1" applyBorder="1" applyAlignment="1">
      <alignment horizontal="center"/>
    </xf>
    <xf numFmtId="0" fontId="2" fillId="2" borderId="11" xfId="12" applyFont="1" applyFill="1" applyBorder="1" applyAlignment="1">
      <alignment horizontal="center" vertical="center" wrapText="1"/>
    </xf>
    <xf numFmtId="0" fontId="2" fillId="2" borderId="4" xfId="17" applyFont="1" applyFill="1" applyBorder="1" applyAlignment="1">
      <alignment horizontal="center" vertical="center" wrapText="1"/>
    </xf>
    <xf numFmtId="0" fontId="2" fillId="2" borderId="14" xfId="17" applyFont="1" applyFill="1" applyBorder="1" applyAlignment="1">
      <alignment horizontal="center" vertical="center" wrapText="1"/>
    </xf>
    <xf numFmtId="164" fontId="3" fillId="3" borderId="18" xfId="45" applyNumberFormat="1" applyFont="1" applyFill="1" applyBorder="1" applyAlignment="1">
      <alignment horizontal="center" vertical="center"/>
    </xf>
    <xf numFmtId="164" fontId="2" fillId="2" borderId="15" xfId="18" applyNumberFormat="1" applyFont="1" applyFill="1" applyBorder="1" applyAlignment="1">
      <alignment horizontal="center" vertical="center"/>
    </xf>
    <xf numFmtId="164" fontId="2" fillId="2" borderId="15" xfId="43" applyNumberFormat="1" applyFont="1" applyFill="1" applyBorder="1" applyAlignment="1">
      <alignment horizontal="center" vertical="center"/>
    </xf>
    <xf numFmtId="164" fontId="2" fillId="2" borderId="28" xfId="43" applyNumberFormat="1" applyFont="1" applyFill="1" applyBorder="1" applyAlignment="1">
      <alignment horizontal="center" vertical="center"/>
    </xf>
    <xf numFmtId="164" fontId="2" fillId="2" borderId="13" xfId="13" applyNumberFormat="1" applyFont="1" applyFill="1" applyBorder="1" applyAlignment="1">
      <alignment horizontal="center" vertical="center"/>
    </xf>
    <xf numFmtId="164" fontId="2" fillId="2" borderId="13" xfId="41" applyNumberFormat="1" applyFont="1" applyFill="1" applyBorder="1" applyAlignment="1">
      <alignment horizontal="center" vertical="center"/>
    </xf>
    <xf numFmtId="164" fontId="2" fillId="2" borderId="8" xfId="41" applyNumberFormat="1" applyFont="1" applyFill="1" applyBorder="1" applyAlignment="1">
      <alignment horizontal="center" vertical="center"/>
    </xf>
    <xf numFmtId="164" fontId="2" fillId="2" borderId="1" xfId="18" applyNumberFormat="1" applyFont="1" applyFill="1" applyBorder="1" applyAlignment="1">
      <alignment horizontal="center" vertical="center"/>
    </xf>
    <xf numFmtId="164" fontId="2" fillId="2" borderId="1" xfId="43" applyNumberFormat="1" applyFont="1" applyFill="1" applyBorder="1" applyAlignment="1">
      <alignment horizontal="center" vertical="center"/>
    </xf>
    <xf numFmtId="164" fontId="2" fillId="2" borderId="5" xfId="43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9" fillId="2" borderId="23" xfId="54" applyFont="1" applyFill="1" applyBorder="1" applyAlignment="1">
      <alignment horizontal="left" vertical="top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2" borderId="0" xfId="53" applyFill="1" applyBorder="1" applyAlignment="1">
      <alignment horizontal="left" vertical="center" wrapText="1"/>
    </xf>
    <xf numFmtId="0" fontId="7" fillId="2" borderId="0" xfId="53" applyFill="1" applyBorder="1" applyAlignment="1">
      <alignment horizontal="left" wrapText="1"/>
    </xf>
    <xf numFmtId="0" fontId="7" fillId="2" borderId="0" xfId="53" applyFill="1" applyBorder="1" applyAlignment="1">
      <alignment horizontal="left" vertical="center"/>
    </xf>
    <xf numFmtId="0" fontId="9" fillId="2" borderId="0" xfId="54" applyFont="1" applyFill="1" applyAlignment="1">
      <alignment horizontal="left" vertical="top" wrapText="1"/>
    </xf>
    <xf numFmtId="0" fontId="3" fillId="3" borderId="12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0" xfId="54" applyFont="1" applyFill="1" applyAlignment="1">
      <alignment horizontal="left" vertical="top" wrapText="1"/>
    </xf>
    <xf numFmtId="0" fontId="8" fillId="2" borderId="21" xfId="54" applyFont="1" applyFill="1" applyBorder="1" applyAlignment="1">
      <alignment horizontal="left" vertical="top" wrapText="1"/>
    </xf>
    <xf numFmtId="0" fontId="3" fillId="3" borderId="1" xfId="27" applyFont="1" applyFill="1" applyBorder="1" applyAlignment="1">
      <alignment horizontal="center" vertical="center" wrapText="1"/>
    </xf>
    <xf numFmtId="0" fontId="3" fillId="3" borderId="1" xfId="32" applyFont="1" applyFill="1" applyBorder="1" applyAlignment="1">
      <alignment horizontal="center" vertical="center" wrapText="1"/>
    </xf>
    <xf numFmtId="0" fontId="3" fillId="3" borderId="1" xfId="37" applyFont="1" applyFill="1" applyBorder="1" applyAlignment="1">
      <alignment horizontal="center" vertical="center" wrapText="1"/>
    </xf>
    <xf numFmtId="0" fontId="3" fillId="3" borderId="29" xfId="33" applyFont="1" applyFill="1" applyBorder="1" applyAlignment="1">
      <alignment horizontal="center" vertical="center" wrapText="1"/>
    </xf>
    <xf numFmtId="0" fontId="3" fillId="3" borderId="30" xfId="33" applyFont="1" applyFill="1" applyBorder="1" applyAlignment="1">
      <alignment horizontal="center" vertical="center" wrapText="1"/>
    </xf>
    <xf numFmtId="0" fontId="3" fillId="3" borderId="29" xfId="34" applyFont="1" applyFill="1" applyBorder="1" applyAlignment="1">
      <alignment horizontal="center" vertical="center" wrapText="1"/>
    </xf>
    <xf numFmtId="0" fontId="3" fillId="3" borderId="30" xfId="34" applyFont="1" applyFill="1" applyBorder="1" applyAlignment="1">
      <alignment horizontal="center" vertical="center" wrapText="1"/>
    </xf>
    <xf numFmtId="0" fontId="3" fillId="3" borderId="1" xfId="28" applyFont="1" applyFill="1" applyBorder="1" applyAlignment="1">
      <alignment horizontal="center" vertical="center" wrapText="1"/>
    </xf>
    <xf numFmtId="0" fontId="3" fillId="3" borderId="1" xfId="34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3" fillId="3" borderId="2" xfId="27" applyFont="1" applyFill="1" applyBorder="1" applyAlignment="1">
      <alignment horizontal="center" vertical="center" wrapText="1"/>
    </xf>
    <xf numFmtId="0" fontId="3" fillId="3" borderId="4" xfId="32" applyFont="1" applyFill="1" applyBorder="1" applyAlignment="1">
      <alignment horizontal="center" vertical="center" wrapText="1"/>
    </xf>
    <xf numFmtId="0" fontId="3" fillId="3" borderId="6" xfId="37" applyFont="1" applyFill="1" applyBorder="1" applyAlignment="1">
      <alignment horizontal="center" vertical="center" wrapText="1"/>
    </xf>
    <xf numFmtId="0" fontId="3" fillId="3" borderId="3" xfId="28" applyFont="1" applyFill="1" applyBorder="1" applyAlignment="1">
      <alignment horizontal="center" vertical="center" wrapText="1"/>
    </xf>
    <xf numFmtId="0" fontId="3" fillId="3" borderId="3" xfId="29" applyFont="1" applyFill="1" applyBorder="1" applyAlignment="1">
      <alignment horizontal="center" vertical="center" wrapText="1"/>
    </xf>
    <xf numFmtId="0" fontId="8" fillId="2" borderId="0" xfId="54" applyFont="1" applyFill="1" applyBorder="1" applyAlignment="1">
      <alignment horizontal="left" vertical="top"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2" borderId="23" xfId="0" applyFill="1" applyBorder="1"/>
  </cellXfs>
  <cellStyles count="96">
    <cellStyle name="Hipervínculo" xfId="53" builtinId="8"/>
    <cellStyle name="Millares" xfId="1" builtinId="3"/>
    <cellStyle name="Normal" xfId="0" builtinId="0"/>
    <cellStyle name="Porcentaje" xfId="2" builtinId="5"/>
    <cellStyle name="style1490126106719" xfId="54" xr:uid="{00000000-0005-0000-0000-000004000000}"/>
    <cellStyle name="style1524778606868" xfId="4" xr:uid="{00000000-0005-0000-0000-000005000000}"/>
    <cellStyle name="style1524778606930" xfId="5" xr:uid="{00000000-0005-0000-0000-000006000000}"/>
    <cellStyle name="style1524778607009" xfId="3" xr:uid="{00000000-0005-0000-0000-000007000000}"/>
    <cellStyle name="style1524778607071" xfId="6" xr:uid="{00000000-0005-0000-0000-000008000000}"/>
    <cellStyle name="style1524778607134" xfId="7" xr:uid="{00000000-0005-0000-0000-000009000000}"/>
    <cellStyle name="style1524778607196" xfId="8" xr:uid="{00000000-0005-0000-0000-00000A000000}"/>
    <cellStyle name="style1524778607259" xfId="9" xr:uid="{00000000-0005-0000-0000-00000B000000}"/>
    <cellStyle name="style1524778607321" xfId="10" xr:uid="{00000000-0005-0000-0000-00000C000000}"/>
    <cellStyle name="style1524778607384" xfId="11" xr:uid="{00000000-0005-0000-0000-00000D000000}"/>
    <cellStyle name="style1524778607462" xfId="16" xr:uid="{00000000-0005-0000-0000-00000E000000}"/>
    <cellStyle name="style1524778607524" xfId="21" xr:uid="{00000000-0005-0000-0000-00000F000000}"/>
    <cellStyle name="style1524778607587" xfId="12" xr:uid="{00000000-0005-0000-0000-000010000000}"/>
    <cellStyle name="style1524778607649" xfId="17" xr:uid="{00000000-0005-0000-0000-000011000000}"/>
    <cellStyle name="style1524778607712" xfId="22" xr:uid="{00000000-0005-0000-0000-000012000000}"/>
    <cellStyle name="style1524778607774" xfId="13" xr:uid="{00000000-0005-0000-0000-000013000000}"/>
    <cellStyle name="style1524778607837" xfId="14" xr:uid="{00000000-0005-0000-0000-000014000000}"/>
    <cellStyle name="style1524778607899" xfId="15" xr:uid="{00000000-0005-0000-0000-000015000000}"/>
    <cellStyle name="style1524778607962" xfId="18" xr:uid="{00000000-0005-0000-0000-000016000000}"/>
    <cellStyle name="style1524778608009" xfId="19" xr:uid="{00000000-0005-0000-0000-000017000000}"/>
    <cellStyle name="style1524778608071" xfId="20" xr:uid="{00000000-0005-0000-0000-000018000000}"/>
    <cellStyle name="style1524778608134" xfId="23" xr:uid="{00000000-0005-0000-0000-000019000000}"/>
    <cellStyle name="style1524778608196" xfId="24" xr:uid="{00000000-0005-0000-0000-00001A000000}"/>
    <cellStyle name="style1524778608259" xfId="25" xr:uid="{00000000-0005-0000-0000-00001B000000}"/>
    <cellStyle name="style1524778608727" xfId="26" xr:uid="{00000000-0005-0000-0000-00001C000000}"/>
    <cellStyle name="style1524778608774" xfId="27" xr:uid="{00000000-0005-0000-0000-00001D000000}"/>
    <cellStyle name="style1524778608805" xfId="31" xr:uid="{00000000-0005-0000-0000-00001E000000}"/>
    <cellStyle name="style1524778608868" xfId="32" xr:uid="{00000000-0005-0000-0000-00001F000000}"/>
    <cellStyle name="style1524778608930" xfId="36" xr:uid="{00000000-0005-0000-0000-000020000000}"/>
    <cellStyle name="style1524778608977" xfId="37" xr:uid="{00000000-0005-0000-0000-000021000000}"/>
    <cellStyle name="style1524778609040" xfId="28" xr:uid="{00000000-0005-0000-0000-000022000000}"/>
    <cellStyle name="style1524778609102" xfId="29" xr:uid="{00000000-0005-0000-0000-000023000000}"/>
    <cellStyle name="style1524778609149" xfId="30" xr:uid="{00000000-0005-0000-0000-000024000000}"/>
    <cellStyle name="style1524778609212" xfId="33" xr:uid="{00000000-0005-0000-0000-000025000000}"/>
    <cellStyle name="style1524778609259" xfId="34" xr:uid="{00000000-0005-0000-0000-000026000000}"/>
    <cellStyle name="style1524778609321" xfId="35" xr:uid="{00000000-0005-0000-0000-000027000000}"/>
    <cellStyle name="style1524778609368" xfId="38" xr:uid="{00000000-0005-0000-0000-000028000000}"/>
    <cellStyle name="style1524778609430" xfId="39" xr:uid="{00000000-0005-0000-0000-000029000000}"/>
    <cellStyle name="style1524778609477" xfId="40" xr:uid="{00000000-0005-0000-0000-00002A000000}"/>
    <cellStyle name="style1524778609540" xfId="41" xr:uid="{00000000-0005-0000-0000-00002B000000}"/>
    <cellStyle name="style1524778609587" xfId="42" xr:uid="{00000000-0005-0000-0000-00002C000000}"/>
    <cellStyle name="style1524778609634" xfId="43" xr:uid="{00000000-0005-0000-0000-00002D000000}"/>
    <cellStyle name="style1524778609665" xfId="44" xr:uid="{00000000-0005-0000-0000-00002E000000}"/>
    <cellStyle name="style1524778609727" xfId="45" xr:uid="{00000000-0005-0000-0000-00002F000000}"/>
    <cellStyle name="style1524778609759" xfId="46" xr:uid="{00000000-0005-0000-0000-000030000000}"/>
    <cellStyle name="style1524778609837" xfId="47" xr:uid="{00000000-0005-0000-0000-000031000000}"/>
    <cellStyle name="style1524778609884" xfId="48" xr:uid="{00000000-0005-0000-0000-000032000000}"/>
    <cellStyle name="style1524778609930" xfId="49" xr:uid="{00000000-0005-0000-0000-000033000000}"/>
    <cellStyle name="style1524778609977" xfId="50" xr:uid="{00000000-0005-0000-0000-000034000000}"/>
    <cellStyle name="style1524778610055" xfId="51" xr:uid="{00000000-0005-0000-0000-000035000000}"/>
    <cellStyle name="style1524778610087" xfId="52" xr:uid="{00000000-0005-0000-0000-000036000000}"/>
    <cellStyle name="style1570222464979" xfId="95" xr:uid="{41381E48-CFFC-4950-9CAB-7CEF84CA260E}"/>
    <cellStyle name="style1570222465073" xfId="94" xr:uid="{4F467E99-B7B0-4798-A0D7-BDF9CD5BF778}"/>
    <cellStyle name="style1570222465151" xfId="93" xr:uid="{BCF6EC77-6DE5-4122-9A93-2995640976C4}"/>
    <cellStyle name="style1570222465229" xfId="92" xr:uid="{DD7106F1-A3EA-4840-AE01-F8FA2F9D1F5D}"/>
    <cellStyle name="style1570222465307" xfId="72" xr:uid="{3647ADF5-06D6-403C-9D5E-80FA8B913BB2}"/>
    <cellStyle name="style1570222465385" xfId="66" xr:uid="{E0482B3A-EC51-4083-AF28-B8F21C319613}"/>
    <cellStyle name="style1570222465463" xfId="60" xr:uid="{FBB9B98F-3F54-4A71-A562-FD9B2CA18582}"/>
    <cellStyle name="style1570222465541" xfId="91" xr:uid="{00C7C672-4161-4EFC-B5F5-B05293D1BECF}"/>
    <cellStyle name="style1570222465604" xfId="65" xr:uid="{397D3171-29A6-433E-8821-B9289AA5F452}"/>
    <cellStyle name="style1570222465682" xfId="59" xr:uid="{5F4FE623-C9B9-49B8-8689-774704FDD7AC}"/>
    <cellStyle name="style1570222465760" xfId="70" xr:uid="{188619A4-096D-43FE-8F29-1F465216EFE9}"/>
    <cellStyle name="style1570222465823" xfId="67" xr:uid="{44D8052E-35BC-4441-9E54-A74751A507A3}"/>
    <cellStyle name="style1570222465885" xfId="64" xr:uid="{DFD92F05-3963-4AB8-9F16-7FAF3D1D6F66}"/>
    <cellStyle name="style1570222465963" xfId="61" xr:uid="{51D3EA13-D900-49D2-BB60-9D96AA36D962}"/>
    <cellStyle name="style1570222466041" xfId="58" xr:uid="{0E354DD5-4D31-4245-AC2C-001C5DE8C5B3}"/>
    <cellStyle name="style1570222466104" xfId="55" xr:uid="{72439283-92D2-483E-BDC8-B4444BBCDCE5}"/>
    <cellStyle name="style1570222466182" xfId="87" xr:uid="{8EB8AA65-4C4F-45FD-ACEE-55FB94FA6DC4}"/>
    <cellStyle name="style1570222466276" xfId="86" xr:uid="{E6917B2B-AE68-4ECC-A5F7-00DC2438B02E}"/>
    <cellStyle name="style1570222466338" xfId="82" xr:uid="{17B824A4-4E8C-48E2-ABF5-9024280E4587}"/>
    <cellStyle name="style1570222466401" xfId="81" xr:uid="{DC3DC8AB-DD5E-47D6-8C89-35458E222510}"/>
    <cellStyle name="style1570222466463" xfId="77" xr:uid="{007DEB01-690B-49D3-82CF-7516FB2BC05B}"/>
    <cellStyle name="style1570222466526" xfId="76" xr:uid="{2052BF1A-EAD6-435F-A5D7-A1FB37D3E48B}"/>
    <cellStyle name="style1570222466588" xfId="85" xr:uid="{C75D3405-5B62-40F2-BC95-6CB4DC6F11FE}"/>
    <cellStyle name="style1570222466666" xfId="84" xr:uid="{0F09ADEE-84B3-455C-A334-E90AB055A65F}"/>
    <cellStyle name="style1570222466729" xfId="83" xr:uid="{06F515FA-C414-4B4F-AC18-B48D4DC9B944}"/>
    <cellStyle name="style1570222466791" xfId="80" xr:uid="{B8E1023F-2708-4FBC-9D49-B0FCC85CA0AD}"/>
    <cellStyle name="style1570222466838" xfId="79" xr:uid="{0B5EAA59-2380-4DDF-B5F3-DE523FAA757E}"/>
    <cellStyle name="style1570222466901" xfId="78" xr:uid="{C5AACA79-D935-40B7-A65D-269A56572DD2}"/>
    <cellStyle name="style1570222466963" xfId="75" xr:uid="{8CD1C548-F78D-4FB2-B4E8-8B7749C9C9AA}"/>
    <cellStyle name="style1570222467026" xfId="74" xr:uid="{4098830F-298C-4180-812E-990F957FFB3C}"/>
    <cellStyle name="style1570222467104" xfId="73" xr:uid="{EEDE9688-1D03-4EDA-8D9C-B8D69E57B22A}"/>
    <cellStyle name="style1570222467166" xfId="68" xr:uid="{857F9DB4-7782-4855-88CF-6312F28C78C1}"/>
    <cellStyle name="style1570222467229" xfId="90" xr:uid="{4EEA7B51-358E-4238-A8BA-B37CB5F00709}"/>
    <cellStyle name="style1570222467276" xfId="62" xr:uid="{8D8E6684-397D-45B9-A8CA-0E7ABAE0FA5E}"/>
    <cellStyle name="style1570222467338" xfId="89" xr:uid="{3BE5103B-A226-459B-88C8-0BCA6BAE1937}"/>
    <cellStyle name="style1570222467401" xfId="56" xr:uid="{A2C5D1C1-8E5A-49A9-BADE-E821C13D21F9}"/>
    <cellStyle name="style1570222467463" xfId="88" xr:uid="{449F1A3D-DEE0-4A2D-A9CE-5DE0507F9CEF}"/>
    <cellStyle name="style1570222467526" xfId="71" xr:uid="{8DD2181D-A04A-4EAF-AC3A-8B9341D1E2D5}"/>
    <cellStyle name="style1570222467573" xfId="69" xr:uid="{21265BA3-0508-47B4-B649-AA76655298EB}"/>
    <cellStyle name="style1570222467619" xfId="63" xr:uid="{C79EE59D-DC49-48B8-A1AF-2A81E6607C30}"/>
    <cellStyle name="style1570222467698" xfId="57" xr:uid="{89B99DE2-0976-4405-8C22-D9F23D4590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727364</xdr:colOff>
      <xdr:row>0</xdr:row>
      <xdr:rowOff>181842</xdr:rowOff>
    </xdr:from>
    <xdr:to>
      <xdr:col>6</xdr:col>
      <xdr:colOff>419100</xdr:colOff>
      <xdr:row>4</xdr:row>
      <xdr:rowOff>180975</xdr:rowOff>
    </xdr:to>
    <xdr:pic>
      <xdr:nvPicPr>
        <xdr:cNvPr id="4" name="Imagen 3" descr="uaeos-correo">
          <a:extLst>
            <a:ext uri="{FF2B5EF4-FFF2-40B4-BE49-F238E27FC236}">
              <a16:creationId xmlns:a16="http://schemas.microsoft.com/office/drawing/2014/main" id="{8102887A-B2F3-4106-84B6-1BCBAA3FE36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364" y="181842"/>
          <a:ext cx="4263736" cy="7611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738188</xdr:colOff>
      <xdr:row>0</xdr:row>
      <xdr:rowOff>83344</xdr:rowOff>
    </xdr:from>
    <xdr:to>
      <xdr:col>2</xdr:col>
      <xdr:colOff>1512093</xdr:colOff>
      <xdr:row>5</xdr:row>
      <xdr:rowOff>47624</xdr:rowOff>
    </xdr:to>
    <xdr:pic>
      <xdr:nvPicPr>
        <xdr:cNvPr id="4" name="Imagen 3" descr="uaeos-correo">
          <a:extLst>
            <a:ext uri="{FF2B5EF4-FFF2-40B4-BE49-F238E27FC236}">
              <a16:creationId xmlns:a16="http://schemas.microsoft.com/office/drawing/2014/main" id="{721930B0-9D2A-4724-AE71-DAD22573BBB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8" y="83344"/>
          <a:ext cx="4131468" cy="89296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631032</xdr:colOff>
      <xdr:row>0</xdr:row>
      <xdr:rowOff>107157</xdr:rowOff>
    </xdr:from>
    <xdr:to>
      <xdr:col>6</xdr:col>
      <xdr:colOff>95251</xdr:colOff>
      <xdr:row>5</xdr:row>
      <xdr:rowOff>23812</xdr:rowOff>
    </xdr:to>
    <xdr:pic>
      <xdr:nvPicPr>
        <xdr:cNvPr id="4" name="Imagen 3" descr="uaeos-correo">
          <a:extLst>
            <a:ext uri="{FF2B5EF4-FFF2-40B4-BE49-F238E27FC236}">
              <a16:creationId xmlns:a16="http://schemas.microsoft.com/office/drawing/2014/main" id="{7BF09C70-C38D-4C51-8F58-94809478029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032" y="107157"/>
          <a:ext cx="4369594" cy="8691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702468</xdr:colOff>
      <xdr:row>0</xdr:row>
      <xdr:rowOff>178596</xdr:rowOff>
    </xdr:from>
    <xdr:to>
      <xdr:col>5</xdr:col>
      <xdr:colOff>321468</xdr:colOff>
      <xdr:row>4</xdr:row>
      <xdr:rowOff>178594</xdr:rowOff>
    </xdr:to>
    <xdr:pic>
      <xdr:nvPicPr>
        <xdr:cNvPr id="3" name="Imagen 2" descr="uaeos-correo">
          <a:extLst>
            <a:ext uri="{FF2B5EF4-FFF2-40B4-BE49-F238E27FC236}">
              <a16:creationId xmlns:a16="http://schemas.microsoft.com/office/drawing/2014/main" id="{21B7E3CE-5A4B-4C21-A0DA-6165C63DACA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468" y="178596"/>
          <a:ext cx="4250531" cy="7619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K21"/>
  <sheetViews>
    <sheetView tabSelected="1" zoomScaleNormal="100" workbookViewId="0"/>
  </sheetViews>
  <sheetFormatPr baseColWidth="10" defaultColWidth="11.42578125" defaultRowHeight="15" x14ac:dyDescent="0.25"/>
  <cols>
    <col min="1" max="16384" width="11.42578125" style="1"/>
  </cols>
  <sheetData>
    <row r="1" spans="1:11" x14ac:dyDescent="0.2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1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1" x14ac:dyDescent="0.25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</row>
    <row r="7" spans="1:11" ht="15" customHeight="1" x14ac:dyDescent="0.25">
      <c r="B7" s="63" t="s">
        <v>0</v>
      </c>
      <c r="C7" s="64"/>
      <c r="D7" s="64"/>
      <c r="E7" s="64"/>
      <c r="F7" s="64"/>
      <c r="G7" s="64"/>
      <c r="H7" s="64"/>
      <c r="I7" s="64"/>
      <c r="J7" s="65"/>
    </row>
    <row r="8" spans="1:11" x14ac:dyDescent="0.25">
      <c r="B8" s="66"/>
      <c r="C8" s="67"/>
      <c r="D8" s="67"/>
      <c r="E8" s="67"/>
      <c r="F8" s="67"/>
      <c r="G8" s="67"/>
      <c r="H8" s="67"/>
      <c r="I8" s="67"/>
      <c r="J8" s="68"/>
    </row>
    <row r="10" spans="1:11" ht="15" customHeight="1" x14ac:dyDescent="0.25">
      <c r="B10" s="69" t="s">
        <v>1</v>
      </c>
      <c r="C10" s="69"/>
      <c r="D10" s="69"/>
      <c r="E10" s="69"/>
      <c r="F10" s="69"/>
      <c r="G10" s="69"/>
      <c r="H10" s="69"/>
      <c r="I10" s="69"/>
      <c r="J10" s="69"/>
    </row>
    <row r="11" spans="1:11" x14ac:dyDescent="0.25">
      <c r="B11" s="70"/>
      <c r="C11" s="70"/>
      <c r="D11" s="70"/>
      <c r="E11" s="70"/>
      <c r="F11" s="70"/>
      <c r="G11" s="70"/>
      <c r="H11" s="70"/>
      <c r="I11" s="70"/>
      <c r="J11" s="70"/>
    </row>
    <row r="12" spans="1:11" x14ac:dyDescent="0.25">
      <c r="B12" s="19"/>
      <c r="C12" s="19"/>
      <c r="D12" s="19"/>
      <c r="E12" s="19"/>
      <c r="F12" s="19"/>
      <c r="G12" s="19"/>
      <c r="H12" s="19"/>
      <c r="I12" s="19"/>
    </row>
    <row r="13" spans="1:11" ht="15" customHeight="1" x14ac:dyDescent="0.25">
      <c r="B13" s="20"/>
      <c r="C13" s="71" t="s">
        <v>2</v>
      </c>
      <c r="D13" s="71"/>
      <c r="E13" s="71"/>
      <c r="F13" s="71"/>
      <c r="G13" s="71"/>
      <c r="H13" s="71"/>
      <c r="I13" s="71"/>
    </row>
    <row r="14" spans="1:11" x14ac:dyDescent="0.25">
      <c r="B14" s="20"/>
      <c r="C14" s="71"/>
      <c r="D14" s="71"/>
      <c r="E14" s="71"/>
      <c r="F14" s="71"/>
      <c r="G14" s="71"/>
      <c r="H14" s="71"/>
      <c r="I14" s="71"/>
    </row>
    <row r="15" spans="1:11" x14ac:dyDescent="0.25">
      <c r="B15" s="20"/>
    </row>
    <row r="16" spans="1:11" x14ac:dyDescent="0.25">
      <c r="B16" s="20"/>
      <c r="C16" s="72" t="s">
        <v>3</v>
      </c>
      <c r="D16" s="72"/>
      <c r="E16" s="72"/>
      <c r="F16" s="72"/>
      <c r="G16" s="72"/>
      <c r="H16" s="72"/>
      <c r="I16" s="72"/>
    </row>
    <row r="17" spans="2:10" x14ac:dyDescent="0.25">
      <c r="B17" s="20"/>
      <c r="C17" s="72"/>
      <c r="D17" s="72"/>
      <c r="E17" s="72"/>
      <c r="F17" s="72"/>
      <c r="G17" s="72"/>
      <c r="H17" s="72"/>
      <c r="I17" s="72"/>
    </row>
    <row r="19" spans="2:10" x14ac:dyDescent="0.25">
      <c r="C19" s="73" t="s">
        <v>4</v>
      </c>
      <c r="D19" s="73"/>
      <c r="E19" s="73"/>
      <c r="F19" s="73"/>
      <c r="G19" s="73"/>
      <c r="H19" s="73"/>
      <c r="I19" s="73"/>
    </row>
    <row r="20" spans="2:10" x14ac:dyDescent="0.25">
      <c r="B20" s="21"/>
      <c r="C20" s="22"/>
      <c r="D20" s="22"/>
      <c r="E20" s="22"/>
      <c r="F20" s="22"/>
      <c r="G20" s="22"/>
      <c r="H20" s="22"/>
      <c r="I20" s="22"/>
      <c r="J20" s="21"/>
    </row>
    <row r="21" spans="2:10" ht="15" customHeight="1" x14ac:dyDescent="0.25">
      <c r="B21" s="62" t="s">
        <v>5</v>
      </c>
      <c r="C21" s="62"/>
      <c r="D21" s="62"/>
      <c r="E21" s="62"/>
      <c r="F21" s="62"/>
      <c r="G21" s="62"/>
      <c r="H21" s="62"/>
      <c r="I21" s="62"/>
      <c r="J21" s="62"/>
    </row>
  </sheetData>
  <mergeCells count="6">
    <mergeCell ref="B21:J21"/>
    <mergeCell ref="B7:J8"/>
    <mergeCell ref="B10:J11"/>
    <mergeCell ref="C13:I14"/>
    <mergeCell ref="C16:I17"/>
    <mergeCell ref="C19:I19"/>
  </mergeCells>
  <hyperlinks>
    <hyperlink ref="C13:I14" location="'1. TIPO_ESTADO_INTERVENCIÓN'!A1" display="1. NÚMERO DE ORGANIZACIONES SOLIDARIAS POR TIPO DE INTERVENCIÓN,  ESTADO DE INTERVENCIÓN; TIPO DE INTERVENCIÓN Y ESTADO DE INTERVENCIÓN " xr:uid="{00000000-0004-0000-0000-000000000000}"/>
    <hyperlink ref="C16:I17" location="'2. TIPO_INTERVENCIÓN_DEP'!A1" display="2. NÚMERO DE ORGANIZACIONES SOLIDARIAS SEGÚN TIPO DE INTERVENCIÓN POR DEPARTAMENTO" xr:uid="{00000000-0004-0000-0000-000001000000}"/>
    <hyperlink ref="C19:I19" location="'3. ESTADO_INTERVENCIÓN_DEP'!A1" display="3. NÚMERO DE ORGANIZACIONES SEGÚN ESTADO DE INTERVENCIÓN POR DEPARTAMENTO" xr:uid="{00000000-0004-0000-0000-000002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I39"/>
  <sheetViews>
    <sheetView zoomScale="80" zoomScaleNormal="80" workbookViewId="0"/>
  </sheetViews>
  <sheetFormatPr baseColWidth="10" defaultColWidth="45.85546875" defaultRowHeight="12.75" x14ac:dyDescent="0.2"/>
  <cols>
    <col min="1" max="1" width="11.42578125" style="2" customWidth="1"/>
    <col min="2" max="2" width="38.85546875" style="3" bestFit="1" customWidth="1"/>
    <col min="3" max="3" width="35" style="3" bestFit="1" customWidth="1"/>
    <col min="4" max="4" width="13.42578125" style="3" bestFit="1" customWidth="1"/>
    <col min="5" max="5" width="23.5703125" style="3" bestFit="1" customWidth="1"/>
    <col min="6" max="6" width="13" style="3" bestFit="1" customWidth="1"/>
    <col min="7" max="7" width="11.85546875" style="3" bestFit="1" customWidth="1"/>
    <col min="8" max="8" width="13" style="3" customWidth="1"/>
    <col min="9" max="9" width="45.85546875" style="3"/>
    <col min="10" max="16384" width="45.85546875" style="2"/>
  </cols>
  <sheetData>
    <row r="1" spans="1:5" x14ac:dyDescent="0.2">
      <c r="A1" s="99"/>
      <c r="B1" s="100"/>
      <c r="C1" s="100"/>
      <c r="D1" s="100"/>
      <c r="E1" s="100"/>
    </row>
    <row r="2" spans="1:5" ht="15" customHeight="1" x14ac:dyDescent="0.2">
      <c r="A2" s="99"/>
      <c r="B2" s="101"/>
      <c r="C2" s="101"/>
      <c r="D2" s="100"/>
      <c r="E2" s="100"/>
    </row>
    <row r="3" spans="1:5" ht="15" customHeight="1" x14ac:dyDescent="0.2">
      <c r="A3" s="99"/>
      <c r="B3" s="101"/>
      <c r="C3" s="101"/>
      <c r="D3" s="100"/>
      <c r="E3" s="100"/>
    </row>
    <row r="4" spans="1:5" ht="15" customHeight="1" x14ac:dyDescent="0.2">
      <c r="A4" s="99"/>
      <c r="B4" s="101"/>
      <c r="C4" s="101"/>
      <c r="D4" s="100"/>
      <c r="E4" s="100"/>
    </row>
    <row r="5" spans="1:5" ht="15" customHeight="1" x14ac:dyDescent="0.2">
      <c r="A5" s="99"/>
      <c r="B5" s="101"/>
      <c r="C5" s="101"/>
      <c r="D5" s="100"/>
      <c r="E5" s="100"/>
    </row>
    <row r="6" spans="1:5" x14ac:dyDescent="0.2">
      <c r="B6" s="80" t="s">
        <v>6</v>
      </c>
      <c r="C6" s="80"/>
    </row>
    <row r="7" spans="1:5" x14ac:dyDescent="0.2">
      <c r="B7" s="80"/>
      <c r="C7" s="80"/>
    </row>
    <row r="8" spans="1:5" ht="13.5" thickBot="1" x14ac:dyDescent="0.25"/>
    <row r="9" spans="1:5" ht="13.5" thickBot="1" x14ac:dyDescent="0.25">
      <c r="B9" s="28" t="s">
        <v>7</v>
      </c>
      <c r="C9" s="29" t="s">
        <v>8</v>
      </c>
      <c r="D9" s="30" t="s">
        <v>9</v>
      </c>
    </row>
    <row r="10" spans="1:5" x14ac:dyDescent="0.2">
      <c r="B10" s="46" t="s">
        <v>10</v>
      </c>
      <c r="C10" s="11">
        <v>1</v>
      </c>
      <c r="D10" s="14">
        <v>1.9607843137254902E-2</v>
      </c>
    </row>
    <row r="11" spans="1:5" x14ac:dyDescent="0.2">
      <c r="B11" s="47" t="s">
        <v>11</v>
      </c>
      <c r="C11" s="4">
        <v>3</v>
      </c>
      <c r="D11" s="14">
        <v>5.8823529411764698E-2</v>
      </c>
    </row>
    <row r="12" spans="1:5" x14ac:dyDescent="0.2">
      <c r="B12" s="47" t="s">
        <v>12</v>
      </c>
      <c r="C12" s="4">
        <v>1</v>
      </c>
      <c r="D12" s="14">
        <v>1.9607843137254902E-2</v>
      </c>
    </row>
    <row r="13" spans="1:5" x14ac:dyDescent="0.2">
      <c r="B13" s="47" t="s">
        <v>13</v>
      </c>
      <c r="C13" s="4">
        <v>38</v>
      </c>
      <c r="D13" s="14">
        <v>0.74509803921568629</v>
      </c>
    </row>
    <row r="14" spans="1:5" ht="13.5" thickBot="1" x14ac:dyDescent="0.25">
      <c r="B14" s="48" t="s">
        <v>14</v>
      </c>
      <c r="C14" s="12">
        <v>8</v>
      </c>
      <c r="D14" s="14">
        <v>0.15686274509803921</v>
      </c>
    </row>
    <row r="15" spans="1:5" ht="13.5" thickBot="1" x14ac:dyDescent="0.25">
      <c r="B15" s="31" t="s">
        <v>15</v>
      </c>
      <c r="C15" s="32">
        <v>51</v>
      </c>
      <c r="D15" s="33">
        <v>1</v>
      </c>
    </row>
    <row r="17" spans="2:7" ht="13.5" thickBot="1" x14ac:dyDescent="0.25"/>
    <row r="18" spans="2:7" ht="13.5" thickBot="1" x14ac:dyDescent="0.25">
      <c r="B18" s="28" t="s">
        <v>16</v>
      </c>
      <c r="C18" s="29" t="s">
        <v>8</v>
      </c>
      <c r="D18" s="30" t="s">
        <v>9</v>
      </c>
    </row>
    <row r="19" spans="2:7" x14ac:dyDescent="0.2">
      <c r="B19" s="13" t="s">
        <v>17</v>
      </c>
      <c r="C19" s="11">
        <v>4</v>
      </c>
      <c r="D19" s="15">
        <v>7.8431372549019607E-2</v>
      </c>
    </row>
    <row r="20" spans="2:7" x14ac:dyDescent="0.2">
      <c r="B20" s="5" t="s">
        <v>18</v>
      </c>
      <c r="C20" s="4">
        <v>21</v>
      </c>
      <c r="D20" s="15">
        <v>0.41176470588235292</v>
      </c>
    </row>
    <row r="21" spans="2:7" x14ac:dyDescent="0.2">
      <c r="B21" s="5" t="s">
        <v>19</v>
      </c>
      <c r="C21" s="4">
        <v>18</v>
      </c>
      <c r="D21" s="15">
        <v>0.35294117647058826</v>
      </c>
    </row>
    <row r="22" spans="2:7" ht="13.5" thickBot="1" x14ac:dyDescent="0.25">
      <c r="B22" s="5" t="s">
        <v>20</v>
      </c>
      <c r="C22" s="4">
        <v>8</v>
      </c>
      <c r="D22" s="15">
        <v>0.15686274509803921</v>
      </c>
    </row>
    <row r="23" spans="2:7" ht="13.5" thickBot="1" x14ac:dyDescent="0.25">
      <c r="B23" s="28" t="s">
        <v>15</v>
      </c>
      <c r="C23" s="34">
        <v>51</v>
      </c>
      <c r="D23" s="33">
        <v>1</v>
      </c>
    </row>
    <row r="25" spans="2:7" ht="13.5" thickBot="1" x14ac:dyDescent="0.25"/>
    <row r="26" spans="2:7" ht="13.5" thickBot="1" x14ac:dyDescent="0.25">
      <c r="B26" s="75" t="s">
        <v>21</v>
      </c>
      <c r="C26" s="77" t="s">
        <v>16</v>
      </c>
      <c r="D26" s="78"/>
      <c r="E26" s="78"/>
      <c r="F26" s="78"/>
      <c r="G26" s="79"/>
    </row>
    <row r="27" spans="2:7" ht="13.5" thickBot="1" x14ac:dyDescent="0.25">
      <c r="B27" s="76"/>
      <c r="C27" s="29" t="s">
        <v>22</v>
      </c>
      <c r="D27" s="29" t="s">
        <v>23</v>
      </c>
      <c r="E27" s="29" t="s">
        <v>24</v>
      </c>
      <c r="F27" s="29" t="s">
        <v>25</v>
      </c>
      <c r="G27" s="29" t="s">
        <v>15</v>
      </c>
    </row>
    <row r="28" spans="2:7" x14ac:dyDescent="0.2">
      <c r="B28" s="16" t="s">
        <v>10</v>
      </c>
      <c r="C28" s="53">
        <v>1</v>
      </c>
      <c r="D28" s="54">
        <v>0</v>
      </c>
      <c r="E28" s="54">
        <v>0</v>
      </c>
      <c r="F28" s="54">
        <v>0</v>
      </c>
      <c r="G28" s="55">
        <v>1</v>
      </c>
    </row>
    <row r="29" spans="2:7" x14ac:dyDescent="0.2">
      <c r="B29" s="17" t="s">
        <v>11</v>
      </c>
      <c r="C29" s="56">
        <v>3</v>
      </c>
      <c r="D29" s="57">
        <v>0</v>
      </c>
      <c r="E29" s="57">
        <v>0</v>
      </c>
      <c r="F29" s="57">
        <v>0</v>
      </c>
      <c r="G29" s="58">
        <v>3</v>
      </c>
    </row>
    <row r="30" spans="2:7" x14ac:dyDescent="0.2">
      <c r="B30" s="17" t="s">
        <v>12</v>
      </c>
      <c r="C30" s="56">
        <v>0</v>
      </c>
      <c r="D30" s="57">
        <v>1</v>
      </c>
      <c r="E30" s="57">
        <v>0</v>
      </c>
      <c r="F30" s="57">
        <v>0</v>
      </c>
      <c r="G30" s="58">
        <v>1</v>
      </c>
    </row>
    <row r="31" spans="2:7" x14ac:dyDescent="0.2">
      <c r="B31" s="17" t="s">
        <v>13</v>
      </c>
      <c r="C31" s="56">
        <v>0</v>
      </c>
      <c r="D31" s="57">
        <v>12</v>
      </c>
      <c r="E31" s="57">
        <v>18</v>
      </c>
      <c r="F31" s="57">
        <v>8</v>
      </c>
      <c r="G31" s="58">
        <v>38</v>
      </c>
    </row>
    <row r="32" spans="2:7" ht="13.5" thickBot="1" x14ac:dyDescent="0.25">
      <c r="B32" s="18" t="s">
        <v>14</v>
      </c>
      <c r="C32" s="50">
        <v>0</v>
      </c>
      <c r="D32" s="51">
        <v>8</v>
      </c>
      <c r="E32" s="51">
        <v>0</v>
      </c>
      <c r="F32" s="51">
        <v>0</v>
      </c>
      <c r="G32" s="52">
        <v>8</v>
      </c>
    </row>
    <row r="33" spans="2:8" ht="15.75" customHeight="1" thickBot="1" x14ac:dyDescent="0.25">
      <c r="B33" s="31" t="s">
        <v>15</v>
      </c>
      <c r="C33" s="32">
        <v>4</v>
      </c>
      <c r="D33" s="35">
        <v>21</v>
      </c>
      <c r="E33" s="35">
        <v>18</v>
      </c>
      <c r="F33" s="35">
        <v>8</v>
      </c>
      <c r="G33" s="49">
        <v>51</v>
      </c>
    </row>
    <row r="34" spans="2:8" ht="12.75" customHeight="1" x14ac:dyDescent="0.2">
      <c r="B34" s="81" t="s">
        <v>43</v>
      </c>
      <c r="C34" s="81"/>
      <c r="D34" s="81"/>
      <c r="E34" s="81"/>
      <c r="F34" s="81"/>
      <c r="G34" s="81"/>
      <c r="H34" s="81"/>
    </row>
    <row r="35" spans="2:8" x14ac:dyDescent="0.2">
      <c r="B35" s="81"/>
      <c r="C35" s="81"/>
      <c r="D35" s="81"/>
      <c r="E35" s="81"/>
      <c r="F35" s="81"/>
      <c r="G35" s="81"/>
      <c r="H35" s="81"/>
    </row>
    <row r="36" spans="2:8" x14ac:dyDescent="0.2">
      <c r="B36" s="82"/>
      <c r="C36" s="82"/>
      <c r="D36" s="82"/>
      <c r="E36" s="82"/>
      <c r="F36" s="82"/>
      <c r="G36" s="82"/>
      <c r="H36" s="82"/>
    </row>
    <row r="37" spans="2:8" x14ac:dyDescent="0.2">
      <c r="B37" s="74" t="s">
        <v>5</v>
      </c>
      <c r="C37" s="74"/>
      <c r="D37" s="74"/>
      <c r="E37" s="23"/>
      <c r="F37" s="23"/>
      <c r="G37" s="23"/>
    </row>
    <row r="38" spans="2:8" x14ac:dyDescent="0.2">
      <c r="B38" s="23"/>
      <c r="C38" s="23"/>
      <c r="D38" s="23"/>
      <c r="E38" s="23"/>
      <c r="F38" s="23"/>
      <c r="G38" s="23"/>
    </row>
    <row r="39" spans="2:8" ht="15" x14ac:dyDescent="0.25">
      <c r="B39" s="45" t="s">
        <v>26</v>
      </c>
    </row>
  </sheetData>
  <mergeCells count="6">
    <mergeCell ref="B37:D37"/>
    <mergeCell ref="B26:B27"/>
    <mergeCell ref="B2:C5"/>
    <mergeCell ref="C26:G26"/>
    <mergeCell ref="B6:C7"/>
    <mergeCell ref="B34:H36"/>
  </mergeCells>
  <hyperlinks>
    <hyperlink ref="B39" location="ÍNDICE!A1" display="ÍNDICE" xr:uid="{00000000-0004-0000-0100-000000000000}"/>
  </hyperlinks>
  <pageMargins left="0.7" right="0.7" top="0.75" bottom="0.75" header="0.3" footer="0.3"/>
  <pageSetup paperSize="1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9998168889431442"/>
  </sheetPr>
  <dimension ref="A1:O30"/>
  <sheetViews>
    <sheetView zoomScale="80" zoomScaleNormal="80" workbookViewId="0">
      <selection activeCell="H34" sqref="H34"/>
    </sheetView>
  </sheetViews>
  <sheetFormatPr baseColWidth="10" defaultColWidth="11.42578125" defaultRowHeight="15" x14ac:dyDescent="0.25"/>
  <cols>
    <col min="1" max="1" width="11.42578125" style="1"/>
    <col min="2" max="2" width="22.5703125" style="6" bestFit="1" customWidth="1"/>
    <col min="3" max="3" width="11.140625" style="6" bestFit="1" customWidth="1"/>
    <col min="4" max="4" width="8.7109375" style="6" bestFit="1" customWidth="1"/>
    <col min="5" max="5" width="11.140625" style="6" bestFit="1" customWidth="1"/>
    <col min="6" max="6" width="8.7109375" style="6" bestFit="1" customWidth="1"/>
    <col min="7" max="7" width="11.7109375" style="6" customWidth="1"/>
    <col min="8" max="8" width="10.28515625" style="6" customWidth="1"/>
    <col min="9" max="9" width="13.42578125" style="6" customWidth="1"/>
    <col min="10" max="10" width="10.28515625" style="6" customWidth="1"/>
    <col min="11" max="11" width="11.140625" style="6" bestFit="1" customWidth="1"/>
    <col min="12" max="12" width="8.7109375" style="6" bestFit="1" customWidth="1"/>
    <col min="13" max="14" width="8.7109375" style="6" customWidth="1"/>
    <col min="15" max="15" width="3.5703125" style="6" customWidth="1"/>
    <col min="16" max="16384" width="11.42578125" style="1"/>
  </cols>
  <sheetData>
    <row r="1" spans="1:14" x14ac:dyDescent="0.25">
      <c r="A1" s="59"/>
      <c r="B1" s="60"/>
      <c r="C1" s="60"/>
      <c r="D1" s="60"/>
      <c r="E1" s="60"/>
      <c r="F1" s="60"/>
      <c r="G1" s="60"/>
      <c r="H1" s="60"/>
    </row>
    <row r="2" spans="1:14" x14ac:dyDescent="0.25">
      <c r="A2" s="59"/>
      <c r="B2" s="61"/>
      <c r="C2" s="61"/>
      <c r="D2" s="61"/>
      <c r="E2" s="61"/>
      <c r="F2" s="60"/>
      <c r="G2" s="60"/>
      <c r="H2" s="60"/>
    </row>
    <row r="3" spans="1:14" x14ac:dyDescent="0.25">
      <c r="A3" s="59"/>
      <c r="B3" s="61"/>
      <c r="C3" s="61"/>
      <c r="D3" s="61"/>
      <c r="E3" s="61"/>
      <c r="F3" s="60"/>
      <c r="G3" s="60"/>
      <c r="H3" s="60"/>
    </row>
    <row r="4" spans="1:14" x14ac:dyDescent="0.25">
      <c r="A4" s="59"/>
      <c r="B4" s="61"/>
      <c r="C4" s="61"/>
      <c r="D4" s="61"/>
      <c r="E4" s="61"/>
      <c r="F4" s="60"/>
      <c r="G4" s="60"/>
      <c r="H4" s="60"/>
    </row>
    <row r="5" spans="1:14" x14ac:dyDescent="0.25">
      <c r="A5" s="59"/>
      <c r="B5" s="61"/>
      <c r="C5" s="61"/>
      <c r="D5" s="61"/>
      <c r="E5" s="61"/>
      <c r="F5" s="60"/>
      <c r="G5" s="60"/>
      <c r="H5" s="60"/>
    </row>
    <row r="6" spans="1:14" x14ac:dyDescent="0.25">
      <c r="B6" s="80" t="s">
        <v>27</v>
      </c>
      <c r="C6" s="80"/>
      <c r="D6" s="80"/>
      <c r="E6" s="80"/>
      <c r="F6" s="80"/>
      <c r="G6" s="80"/>
      <c r="H6" s="80"/>
      <c r="I6" s="80"/>
      <c r="J6" s="80"/>
      <c r="K6" s="80"/>
    </row>
    <row r="7" spans="1:14" x14ac:dyDescent="0.25">
      <c r="B7" s="80"/>
      <c r="C7" s="80"/>
      <c r="D7" s="80"/>
      <c r="E7" s="80"/>
      <c r="F7" s="80"/>
      <c r="G7" s="80"/>
      <c r="H7" s="80"/>
      <c r="I7" s="80"/>
      <c r="J7" s="80"/>
      <c r="K7" s="80"/>
    </row>
    <row r="9" spans="1:14" ht="15" customHeight="1" x14ac:dyDescent="0.25">
      <c r="B9" s="83" t="s">
        <v>28</v>
      </c>
      <c r="C9" s="90" t="s">
        <v>7</v>
      </c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</row>
    <row r="10" spans="1:14" ht="49.5" customHeight="1" x14ac:dyDescent="0.25">
      <c r="B10" s="84"/>
      <c r="C10" s="86" t="s">
        <v>10</v>
      </c>
      <c r="D10" s="87"/>
      <c r="E10" s="88" t="s">
        <v>11</v>
      </c>
      <c r="F10" s="89"/>
      <c r="G10" s="88" t="s">
        <v>12</v>
      </c>
      <c r="H10" s="89"/>
      <c r="I10" s="88" t="s">
        <v>13</v>
      </c>
      <c r="J10" s="89"/>
      <c r="K10" s="88" t="s">
        <v>14</v>
      </c>
      <c r="L10" s="89"/>
      <c r="M10" s="91" t="s">
        <v>15</v>
      </c>
      <c r="N10" s="91"/>
    </row>
    <row r="11" spans="1:14" ht="25.5" x14ac:dyDescent="0.25">
      <c r="B11" s="85"/>
      <c r="C11" s="36" t="s">
        <v>29</v>
      </c>
      <c r="D11" s="37" t="s">
        <v>30</v>
      </c>
      <c r="E11" s="37" t="s">
        <v>29</v>
      </c>
      <c r="F11" s="37" t="s">
        <v>30</v>
      </c>
      <c r="G11" s="37" t="s">
        <v>29</v>
      </c>
      <c r="H11" s="37" t="s">
        <v>30</v>
      </c>
      <c r="I11" s="37" t="s">
        <v>29</v>
      </c>
      <c r="J11" s="37" t="s">
        <v>30</v>
      </c>
      <c r="K11" s="37" t="s">
        <v>29</v>
      </c>
      <c r="L11" s="37" t="s">
        <v>30</v>
      </c>
      <c r="M11" s="37" t="s">
        <v>29</v>
      </c>
      <c r="N11" s="37" t="s">
        <v>30</v>
      </c>
    </row>
    <row r="12" spans="1:14" x14ac:dyDescent="0.25">
      <c r="B12" s="25" t="s">
        <v>31</v>
      </c>
      <c r="C12" s="7">
        <v>0</v>
      </c>
      <c r="D12" s="26">
        <f>C12/$C$24</f>
        <v>0</v>
      </c>
      <c r="E12" s="7">
        <v>0</v>
      </c>
      <c r="F12" s="26">
        <f>E12/$E$24</f>
        <v>0</v>
      </c>
      <c r="G12" s="7">
        <v>0</v>
      </c>
      <c r="H12" s="26">
        <f>G12/$G$24</f>
        <v>0</v>
      </c>
      <c r="I12" s="7">
        <v>4</v>
      </c>
      <c r="J12" s="26">
        <f>I12/$I$24</f>
        <v>0.10526315789473684</v>
      </c>
      <c r="K12" s="7">
        <v>1</v>
      </c>
      <c r="L12" s="26">
        <f>K12/$K$24</f>
        <v>0.125</v>
      </c>
      <c r="M12" s="7">
        <f>C12+E12+G12+I12+K12</f>
        <v>5</v>
      </c>
      <c r="N12" s="26">
        <f>M12/$M$24</f>
        <v>9.8039215686274508E-2</v>
      </c>
    </row>
    <row r="13" spans="1:14" x14ac:dyDescent="0.25">
      <c r="B13" s="27" t="s">
        <v>32</v>
      </c>
      <c r="C13" s="7">
        <v>0</v>
      </c>
      <c r="D13" s="26">
        <f t="shared" ref="D13:D24" si="0">C13/$C$24</f>
        <v>0</v>
      </c>
      <c r="E13" s="7">
        <v>0</v>
      </c>
      <c r="F13" s="26">
        <f t="shared" ref="F13:F24" si="1">E13/$E$24</f>
        <v>0</v>
      </c>
      <c r="G13" s="7">
        <v>0</v>
      </c>
      <c r="H13" s="26">
        <f t="shared" ref="H13:H24" si="2">G13/$G$24</f>
        <v>0</v>
      </c>
      <c r="I13" s="7">
        <v>0</v>
      </c>
      <c r="J13" s="26">
        <f t="shared" ref="J13:J24" si="3">I13/$I$24</f>
        <v>0</v>
      </c>
      <c r="K13" s="7">
        <v>1</v>
      </c>
      <c r="L13" s="26">
        <f t="shared" ref="L13:L24" si="4">K13/$K$24</f>
        <v>0.125</v>
      </c>
      <c r="M13" s="7">
        <f t="shared" ref="M13:M23" si="5">C13+E13+G13+I13+K13</f>
        <v>1</v>
      </c>
      <c r="N13" s="26">
        <f t="shared" ref="N13:N24" si="6">M13/$M$24</f>
        <v>1.9607843137254902E-2</v>
      </c>
    </row>
    <row r="14" spans="1:14" x14ac:dyDescent="0.25">
      <c r="B14" s="27" t="s">
        <v>33</v>
      </c>
      <c r="C14" s="7">
        <v>0</v>
      </c>
      <c r="D14" s="26">
        <f t="shared" si="0"/>
        <v>0</v>
      </c>
      <c r="E14" s="7">
        <v>0</v>
      </c>
      <c r="F14" s="26">
        <f t="shared" si="1"/>
        <v>0</v>
      </c>
      <c r="G14" s="7">
        <v>0</v>
      </c>
      <c r="H14" s="26">
        <f t="shared" si="2"/>
        <v>0</v>
      </c>
      <c r="I14" s="7">
        <v>3</v>
      </c>
      <c r="J14" s="26">
        <f t="shared" si="3"/>
        <v>7.8947368421052627E-2</v>
      </c>
      <c r="K14" s="7">
        <v>2</v>
      </c>
      <c r="L14" s="26">
        <f t="shared" si="4"/>
        <v>0.25</v>
      </c>
      <c r="M14" s="7">
        <f t="shared" si="5"/>
        <v>5</v>
      </c>
      <c r="N14" s="26">
        <f t="shared" si="6"/>
        <v>9.8039215686274508E-2</v>
      </c>
    </row>
    <row r="15" spans="1:14" x14ac:dyDescent="0.25">
      <c r="B15" s="27" t="s">
        <v>34</v>
      </c>
      <c r="C15" s="7">
        <v>0</v>
      </c>
      <c r="D15" s="26">
        <f t="shared" si="0"/>
        <v>0</v>
      </c>
      <c r="E15" s="7">
        <v>0</v>
      </c>
      <c r="F15" s="26">
        <f t="shared" si="1"/>
        <v>0</v>
      </c>
      <c r="G15" s="7">
        <v>1</v>
      </c>
      <c r="H15" s="26">
        <f t="shared" si="2"/>
        <v>1</v>
      </c>
      <c r="I15" s="7">
        <v>2</v>
      </c>
      <c r="J15" s="26">
        <f t="shared" si="3"/>
        <v>5.2631578947368418E-2</v>
      </c>
      <c r="K15" s="7">
        <v>0</v>
      </c>
      <c r="L15" s="26">
        <f t="shared" si="4"/>
        <v>0</v>
      </c>
      <c r="M15" s="7">
        <f t="shared" si="5"/>
        <v>3</v>
      </c>
      <c r="N15" s="26">
        <f t="shared" si="6"/>
        <v>5.8823529411764705E-2</v>
      </c>
    </row>
    <row r="16" spans="1:14" x14ac:dyDescent="0.25">
      <c r="B16" s="27" t="s">
        <v>35</v>
      </c>
      <c r="C16" s="7">
        <v>0</v>
      </c>
      <c r="D16" s="26">
        <f t="shared" si="0"/>
        <v>0</v>
      </c>
      <c r="E16" s="7">
        <v>0</v>
      </c>
      <c r="F16" s="26">
        <f t="shared" si="1"/>
        <v>0</v>
      </c>
      <c r="G16" s="7">
        <v>0</v>
      </c>
      <c r="H16" s="26">
        <f t="shared" si="2"/>
        <v>0</v>
      </c>
      <c r="I16" s="7">
        <v>5</v>
      </c>
      <c r="J16" s="26">
        <f t="shared" si="3"/>
        <v>0.13157894736842105</v>
      </c>
      <c r="K16" s="7">
        <v>2</v>
      </c>
      <c r="L16" s="26">
        <f t="shared" si="4"/>
        <v>0.25</v>
      </c>
      <c r="M16" s="7">
        <f t="shared" si="5"/>
        <v>7</v>
      </c>
      <c r="N16" s="26">
        <f t="shared" si="6"/>
        <v>0.13725490196078433</v>
      </c>
    </row>
    <row r="17" spans="2:15" x14ac:dyDescent="0.25">
      <c r="B17" s="27" t="s">
        <v>36</v>
      </c>
      <c r="C17" s="7">
        <v>0</v>
      </c>
      <c r="D17" s="26">
        <f t="shared" si="0"/>
        <v>0</v>
      </c>
      <c r="E17" s="7">
        <v>0</v>
      </c>
      <c r="F17" s="26">
        <f t="shared" si="1"/>
        <v>0</v>
      </c>
      <c r="G17" s="7">
        <v>0</v>
      </c>
      <c r="H17" s="26">
        <f t="shared" si="2"/>
        <v>0</v>
      </c>
      <c r="I17" s="7">
        <v>2</v>
      </c>
      <c r="J17" s="26">
        <f t="shared" si="3"/>
        <v>5.2631578947368418E-2</v>
      </c>
      <c r="K17" s="7">
        <v>0</v>
      </c>
      <c r="L17" s="26">
        <f t="shared" si="4"/>
        <v>0</v>
      </c>
      <c r="M17" s="7">
        <f t="shared" si="5"/>
        <v>2</v>
      </c>
      <c r="N17" s="26">
        <f t="shared" si="6"/>
        <v>3.9215686274509803E-2</v>
      </c>
    </row>
    <row r="18" spans="2:15" x14ac:dyDescent="0.25">
      <c r="B18" s="27" t="s">
        <v>37</v>
      </c>
      <c r="C18" s="7">
        <v>0</v>
      </c>
      <c r="D18" s="26">
        <f t="shared" si="0"/>
        <v>0</v>
      </c>
      <c r="E18" s="7">
        <v>1</v>
      </c>
      <c r="F18" s="26">
        <f t="shared" si="1"/>
        <v>0.33333333333333331</v>
      </c>
      <c r="G18" s="7">
        <v>0</v>
      </c>
      <c r="H18" s="26">
        <f t="shared" si="2"/>
        <v>0</v>
      </c>
      <c r="I18" s="7">
        <v>0</v>
      </c>
      <c r="J18" s="26">
        <f t="shared" si="3"/>
        <v>0</v>
      </c>
      <c r="K18" s="7">
        <v>0</v>
      </c>
      <c r="L18" s="26">
        <f t="shared" si="4"/>
        <v>0</v>
      </c>
      <c r="M18" s="7">
        <f t="shared" si="5"/>
        <v>1</v>
      </c>
      <c r="N18" s="26">
        <f t="shared" si="6"/>
        <v>1.9607843137254902E-2</v>
      </c>
    </row>
    <row r="19" spans="2:15" x14ac:dyDescent="0.25">
      <c r="B19" s="27" t="s">
        <v>38</v>
      </c>
      <c r="C19" s="7">
        <v>0</v>
      </c>
      <c r="D19" s="26">
        <f t="shared" si="0"/>
        <v>0</v>
      </c>
      <c r="E19" s="7">
        <v>0</v>
      </c>
      <c r="F19" s="26">
        <f t="shared" si="1"/>
        <v>0</v>
      </c>
      <c r="G19" s="7">
        <v>0</v>
      </c>
      <c r="H19" s="26">
        <f t="shared" si="2"/>
        <v>0</v>
      </c>
      <c r="I19" s="7">
        <v>0</v>
      </c>
      <c r="J19" s="26">
        <f t="shared" si="3"/>
        <v>0</v>
      </c>
      <c r="K19" s="7">
        <v>1</v>
      </c>
      <c r="L19" s="26">
        <f t="shared" si="4"/>
        <v>0.125</v>
      </c>
      <c r="M19" s="7">
        <f t="shared" si="5"/>
        <v>1</v>
      </c>
      <c r="N19" s="26">
        <f t="shared" si="6"/>
        <v>1.9607843137254902E-2</v>
      </c>
    </row>
    <row r="20" spans="2:15" x14ac:dyDescent="0.25">
      <c r="B20" s="27" t="s">
        <v>39</v>
      </c>
      <c r="C20" s="7">
        <v>0</v>
      </c>
      <c r="D20" s="26">
        <f t="shared" si="0"/>
        <v>0</v>
      </c>
      <c r="E20" s="7">
        <v>2</v>
      </c>
      <c r="F20" s="26">
        <f t="shared" si="1"/>
        <v>0.66666666666666663</v>
      </c>
      <c r="G20" s="7">
        <v>0</v>
      </c>
      <c r="H20" s="26">
        <f t="shared" si="2"/>
        <v>0</v>
      </c>
      <c r="I20" s="7">
        <v>16</v>
      </c>
      <c r="J20" s="26">
        <f t="shared" si="3"/>
        <v>0.42105263157894735</v>
      </c>
      <c r="K20" s="7">
        <v>0</v>
      </c>
      <c r="L20" s="26">
        <f t="shared" si="4"/>
        <v>0</v>
      </c>
      <c r="M20" s="7">
        <f t="shared" si="5"/>
        <v>18</v>
      </c>
      <c r="N20" s="26">
        <f t="shared" si="6"/>
        <v>0.35294117647058826</v>
      </c>
    </row>
    <row r="21" spans="2:15" x14ac:dyDescent="0.25">
      <c r="B21" s="27" t="s">
        <v>40</v>
      </c>
      <c r="C21" s="7">
        <v>0</v>
      </c>
      <c r="D21" s="26">
        <f t="shared" si="0"/>
        <v>0</v>
      </c>
      <c r="E21" s="7">
        <v>0</v>
      </c>
      <c r="F21" s="26">
        <f t="shared" si="1"/>
        <v>0</v>
      </c>
      <c r="G21" s="7">
        <v>0</v>
      </c>
      <c r="H21" s="26">
        <f t="shared" si="2"/>
        <v>0</v>
      </c>
      <c r="I21" s="7">
        <v>1</v>
      </c>
      <c r="J21" s="26">
        <f t="shared" si="3"/>
        <v>2.6315789473684209E-2</v>
      </c>
      <c r="K21" s="7">
        <v>0</v>
      </c>
      <c r="L21" s="26">
        <f t="shared" si="4"/>
        <v>0</v>
      </c>
      <c r="M21" s="7">
        <f t="shared" si="5"/>
        <v>1</v>
      </c>
      <c r="N21" s="26">
        <f t="shared" si="6"/>
        <v>1.9607843137254902E-2</v>
      </c>
    </row>
    <row r="22" spans="2:15" x14ac:dyDescent="0.25">
      <c r="B22" s="27" t="s">
        <v>41</v>
      </c>
      <c r="C22" s="7">
        <v>0</v>
      </c>
      <c r="D22" s="26">
        <f t="shared" si="0"/>
        <v>0</v>
      </c>
      <c r="E22" s="7">
        <v>0</v>
      </c>
      <c r="F22" s="26">
        <f t="shared" si="1"/>
        <v>0</v>
      </c>
      <c r="G22" s="7">
        <v>0</v>
      </c>
      <c r="H22" s="26">
        <f t="shared" si="2"/>
        <v>0</v>
      </c>
      <c r="I22" s="7">
        <v>3</v>
      </c>
      <c r="J22" s="26">
        <f t="shared" si="3"/>
        <v>7.8947368421052627E-2</v>
      </c>
      <c r="K22" s="7">
        <v>0</v>
      </c>
      <c r="L22" s="26">
        <f t="shared" si="4"/>
        <v>0</v>
      </c>
      <c r="M22" s="7">
        <f t="shared" si="5"/>
        <v>3</v>
      </c>
      <c r="N22" s="26">
        <f t="shared" si="6"/>
        <v>5.8823529411764705E-2</v>
      </c>
    </row>
    <row r="23" spans="2:15" x14ac:dyDescent="0.25">
      <c r="B23" s="27" t="s">
        <v>42</v>
      </c>
      <c r="C23" s="7">
        <v>1</v>
      </c>
      <c r="D23" s="26">
        <f t="shared" si="0"/>
        <v>1</v>
      </c>
      <c r="E23" s="7">
        <v>0</v>
      </c>
      <c r="F23" s="26">
        <f t="shared" si="1"/>
        <v>0</v>
      </c>
      <c r="G23" s="7">
        <v>0</v>
      </c>
      <c r="H23" s="26">
        <f t="shared" si="2"/>
        <v>0</v>
      </c>
      <c r="I23" s="7">
        <v>2</v>
      </c>
      <c r="J23" s="26">
        <f t="shared" si="3"/>
        <v>5.2631578947368418E-2</v>
      </c>
      <c r="K23" s="7">
        <v>1</v>
      </c>
      <c r="L23" s="26">
        <f t="shared" si="4"/>
        <v>0.125</v>
      </c>
      <c r="M23" s="7">
        <f t="shared" si="5"/>
        <v>4</v>
      </c>
      <c r="N23" s="26">
        <f t="shared" si="6"/>
        <v>7.8431372549019607E-2</v>
      </c>
    </row>
    <row r="24" spans="2:15" x14ac:dyDescent="0.25">
      <c r="B24" s="38" t="s">
        <v>15</v>
      </c>
      <c r="C24" s="39">
        <v>1</v>
      </c>
      <c r="D24" s="40">
        <f t="shared" si="0"/>
        <v>1</v>
      </c>
      <c r="E24" s="39">
        <v>3</v>
      </c>
      <c r="F24" s="40">
        <f t="shared" si="1"/>
        <v>1</v>
      </c>
      <c r="G24" s="39">
        <v>1</v>
      </c>
      <c r="H24" s="40">
        <f t="shared" si="2"/>
        <v>1</v>
      </c>
      <c r="I24" s="39">
        <v>38</v>
      </c>
      <c r="J24" s="40">
        <f t="shared" si="3"/>
        <v>1</v>
      </c>
      <c r="K24" s="39">
        <v>8</v>
      </c>
      <c r="L24" s="40">
        <f t="shared" si="4"/>
        <v>1</v>
      </c>
      <c r="M24" s="39">
        <v>51</v>
      </c>
      <c r="N24" s="40">
        <f t="shared" si="6"/>
        <v>1</v>
      </c>
    </row>
    <row r="25" spans="2:15" ht="15" customHeight="1" x14ac:dyDescent="0.25">
      <c r="B25" s="81" t="s">
        <v>43</v>
      </c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</row>
    <row r="26" spans="2:15" x14ac:dyDescent="0.25"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</row>
    <row r="27" spans="2:15" ht="9" customHeight="1" x14ac:dyDescent="0.25"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</row>
    <row r="28" spans="2:15" ht="15" customHeight="1" x14ac:dyDescent="0.25">
      <c r="B28" s="74" t="s">
        <v>5</v>
      </c>
      <c r="C28" s="74"/>
      <c r="D28" s="74"/>
      <c r="E28" s="74"/>
      <c r="F28" s="74"/>
      <c r="G28" s="74"/>
      <c r="H28" s="74"/>
      <c r="I28" s="24"/>
      <c r="J28" s="24"/>
      <c r="K28" s="24"/>
      <c r="L28" s="24"/>
      <c r="M28" s="24"/>
      <c r="N28" s="24"/>
      <c r="O28" s="24"/>
    </row>
    <row r="30" spans="2:15" x14ac:dyDescent="0.25">
      <c r="B30" s="45" t="s">
        <v>26</v>
      </c>
    </row>
  </sheetData>
  <mergeCells count="11">
    <mergeCell ref="B28:H28"/>
    <mergeCell ref="B6:K7"/>
    <mergeCell ref="B25:O27"/>
    <mergeCell ref="B9:B11"/>
    <mergeCell ref="C10:D10"/>
    <mergeCell ref="E10:F10"/>
    <mergeCell ref="G10:H10"/>
    <mergeCell ref="I10:J10"/>
    <mergeCell ref="K10:L10"/>
    <mergeCell ref="C9:N9"/>
    <mergeCell ref="M10:N10"/>
  </mergeCells>
  <hyperlinks>
    <hyperlink ref="B30" location="ÍNDICE!A1" display="ÍNDICE" xr:uid="{00000000-0004-0000-0200-000000000000}"/>
  </hyperlinks>
  <pageMargins left="0.7" right="0.7" top="0.75" bottom="0.75" header="0.3" footer="0.3"/>
  <pageSetup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2:M30"/>
  <sheetViews>
    <sheetView zoomScale="80" zoomScaleNormal="80" workbookViewId="0">
      <selection activeCell="H34" sqref="H34"/>
    </sheetView>
  </sheetViews>
  <sheetFormatPr baseColWidth="10" defaultColWidth="11.42578125" defaultRowHeight="15" x14ac:dyDescent="0.25"/>
  <cols>
    <col min="1" max="1" width="11.42578125" style="1"/>
    <col min="2" max="2" width="22.5703125" style="1" bestFit="1" customWidth="1"/>
    <col min="3" max="3" width="15.42578125" style="1" customWidth="1"/>
    <col min="4" max="4" width="8.7109375" style="1" bestFit="1" customWidth="1"/>
    <col min="5" max="5" width="11.42578125" style="1" bestFit="1" customWidth="1"/>
    <col min="6" max="6" width="8.85546875" style="1" bestFit="1" customWidth="1"/>
    <col min="7" max="7" width="12.85546875" style="1" customWidth="1"/>
    <col min="8" max="8" width="10" style="1" customWidth="1"/>
    <col min="9" max="9" width="11.42578125" style="1" bestFit="1" customWidth="1"/>
    <col min="10" max="10" width="8.85546875" style="1" bestFit="1" customWidth="1"/>
    <col min="11" max="11" width="11.42578125" style="1" bestFit="1" customWidth="1"/>
    <col min="12" max="12" width="8.85546875" style="1" bestFit="1" customWidth="1"/>
    <col min="13" max="13" width="15.5703125" style="1" customWidth="1"/>
    <col min="14" max="16384" width="11.42578125" style="1"/>
  </cols>
  <sheetData>
    <row r="2" spans="1:12" x14ac:dyDescent="0.25">
      <c r="A2" s="59"/>
      <c r="B2" s="92"/>
      <c r="C2" s="92"/>
      <c r="D2" s="92"/>
      <c r="E2" s="92"/>
      <c r="F2" s="92"/>
      <c r="G2" s="59"/>
    </row>
    <row r="3" spans="1:12" x14ac:dyDescent="0.25">
      <c r="A3" s="59"/>
      <c r="B3" s="92"/>
      <c r="C3" s="92"/>
      <c r="D3" s="92"/>
      <c r="E3" s="92"/>
      <c r="F3" s="92"/>
      <c r="G3" s="59"/>
    </row>
    <row r="4" spans="1:12" x14ac:dyDescent="0.25">
      <c r="A4" s="59"/>
      <c r="B4" s="92"/>
      <c r="C4" s="92"/>
      <c r="D4" s="92"/>
      <c r="E4" s="92"/>
      <c r="F4" s="92"/>
      <c r="G4" s="59"/>
    </row>
    <row r="5" spans="1:12" x14ac:dyDescent="0.25">
      <c r="A5" s="59"/>
      <c r="B5" s="92"/>
      <c r="C5" s="92"/>
      <c r="D5" s="92"/>
      <c r="E5" s="92"/>
      <c r="F5" s="92"/>
      <c r="G5" s="59"/>
    </row>
    <row r="6" spans="1:12" x14ac:dyDescent="0.25">
      <c r="B6" s="80" t="s">
        <v>45</v>
      </c>
      <c r="C6" s="80"/>
      <c r="D6" s="80"/>
      <c r="E6" s="80"/>
      <c r="F6" s="80"/>
      <c r="G6" s="80"/>
      <c r="H6" s="80"/>
      <c r="I6" s="80"/>
      <c r="J6" s="80"/>
      <c r="K6" s="80"/>
    </row>
    <row r="7" spans="1:12" x14ac:dyDescent="0.25">
      <c r="B7" s="80"/>
      <c r="C7" s="80"/>
      <c r="D7" s="80"/>
      <c r="E7" s="80"/>
      <c r="F7" s="80"/>
      <c r="G7" s="80"/>
      <c r="H7" s="80"/>
      <c r="I7" s="80"/>
      <c r="J7" s="80"/>
      <c r="K7" s="80"/>
    </row>
    <row r="8" spans="1:12" ht="15.75" thickBot="1" x14ac:dyDescent="0.3"/>
    <row r="9" spans="1:12" x14ac:dyDescent="0.25">
      <c r="B9" s="93" t="s">
        <v>28</v>
      </c>
      <c r="C9" s="96" t="s">
        <v>16</v>
      </c>
      <c r="D9" s="97"/>
      <c r="E9" s="97"/>
      <c r="F9" s="97"/>
      <c r="G9" s="97"/>
      <c r="H9" s="97"/>
      <c r="I9" s="97"/>
      <c r="J9" s="97"/>
      <c r="K9" s="97"/>
      <c r="L9" s="97"/>
    </row>
    <row r="10" spans="1:12" ht="28.5" customHeight="1" x14ac:dyDescent="0.25">
      <c r="B10" s="94"/>
      <c r="C10" s="86" t="s">
        <v>22</v>
      </c>
      <c r="D10" s="87"/>
      <c r="E10" s="88" t="s">
        <v>18</v>
      </c>
      <c r="F10" s="89"/>
      <c r="G10" s="88" t="s">
        <v>19</v>
      </c>
      <c r="H10" s="89"/>
      <c r="I10" s="88" t="s">
        <v>25</v>
      </c>
      <c r="J10" s="89"/>
      <c r="K10" s="88" t="s">
        <v>15</v>
      </c>
      <c r="L10" s="89"/>
    </row>
    <row r="11" spans="1:12" ht="15.75" thickBot="1" x14ac:dyDescent="0.3">
      <c r="B11" s="95"/>
      <c r="C11" s="41" t="s">
        <v>29</v>
      </c>
      <c r="D11" s="42" t="s">
        <v>30</v>
      </c>
      <c r="E11" s="42" t="s">
        <v>29</v>
      </c>
      <c r="F11" s="42" t="s">
        <v>30</v>
      </c>
      <c r="G11" s="42" t="s">
        <v>29</v>
      </c>
      <c r="H11" s="42" t="s">
        <v>30</v>
      </c>
      <c r="I11" s="42" t="s">
        <v>29</v>
      </c>
      <c r="J11" s="42" t="s">
        <v>30</v>
      </c>
      <c r="K11" s="42" t="s">
        <v>29</v>
      </c>
      <c r="L11" s="42" t="s">
        <v>30</v>
      </c>
    </row>
    <row r="12" spans="1:12" x14ac:dyDescent="0.25">
      <c r="B12" s="16" t="s">
        <v>31</v>
      </c>
      <c r="C12" s="8">
        <v>0</v>
      </c>
      <c r="D12" s="9">
        <f>C12/$C$24</f>
        <v>0</v>
      </c>
      <c r="E12" s="8">
        <v>1</v>
      </c>
      <c r="F12" s="9">
        <f>E12/$E$24</f>
        <v>4.7619047619047616E-2</v>
      </c>
      <c r="G12" s="8">
        <v>3</v>
      </c>
      <c r="H12" s="9">
        <f>G12/$G$24</f>
        <v>0.16666666666666666</v>
      </c>
      <c r="I12" s="8">
        <v>1</v>
      </c>
      <c r="J12" s="9">
        <f>I12/$I$24</f>
        <v>0.125</v>
      </c>
      <c r="K12" s="8">
        <f>C12+E12+G12+I12</f>
        <v>5</v>
      </c>
      <c r="L12" s="9">
        <f>K12/$K$24</f>
        <v>9.8039215686274508E-2</v>
      </c>
    </row>
    <row r="13" spans="1:12" x14ac:dyDescent="0.25">
      <c r="B13" s="16" t="s">
        <v>32</v>
      </c>
      <c r="C13" s="8">
        <v>0</v>
      </c>
      <c r="D13" s="9">
        <f t="shared" ref="D13:D24" si="0">C13/$C$24</f>
        <v>0</v>
      </c>
      <c r="E13" s="8">
        <v>1</v>
      </c>
      <c r="F13" s="9">
        <f t="shared" ref="F13:F24" si="1">E13/$E$24</f>
        <v>4.7619047619047616E-2</v>
      </c>
      <c r="G13" s="8">
        <v>0</v>
      </c>
      <c r="H13" s="9">
        <f t="shared" ref="H13:H24" si="2">G13/$G$24</f>
        <v>0</v>
      </c>
      <c r="I13" s="8">
        <v>0</v>
      </c>
      <c r="J13" s="9">
        <f t="shared" ref="J13:J24" si="3">I13/$I$24</f>
        <v>0</v>
      </c>
      <c r="K13" s="8">
        <f t="shared" ref="K13:K24" si="4">C13+E13+G13+I13</f>
        <v>1</v>
      </c>
      <c r="L13" s="9">
        <f t="shared" ref="L13:L24" si="5">K13/$K$24</f>
        <v>1.9607843137254902E-2</v>
      </c>
    </row>
    <row r="14" spans="1:12" x14ac:dyDescent="0.25">
      <c r="B14" s="17" t="s">
        <v>33</v>
      </c>
      <c r="C14" s="7">
        <v>0</v>
      </c>
      <c r="D14" s="9">
        <f t="shared" si="0"/>
        <v>0</v>
      </c>
      <c r="E14" s="7">
        <v>3</v>
      </c>
      <c r="F14" s="9">
        <f t="shared" si="1"/>
        <v>0.14285714285714285</v>
      </c>
      <c r="G14" s="7">
        <v>2</v>
      </c>
      <c r="H14" s="9">
        <f t="shared" si="2"/>
        <v>0.1111111111111111</v>
      </c>
      <c r="I14" s="8">
        <v>0</v>
      </c>
      <c r="J14" s="9">
        <f t="shared" si="3"/>
        <v>0</v>
      </c>
      <c r="K14" s="8">
        <f t="shared" si="4"/>
        <v>5</v>
      </c>
      <c r="L14" s="9">
        <f t="shared" si="5"/>
        <v>9.8039215686274508E-2</v>
      </c>
    </row>
    <row r="15" spans="1:12" x14ac:dyDescent="0.25">
      <c r="B15" s="17" t="s">
        <v>34</v>
      </c>
      <c r="C15" s="7">
        <v>0</v>
      </c>
      <c r="D15" s="9">
        <f t="shared" si="0"/>
        <v>0</v>
      </c>
      <c r="E15" s="7">
        <v>1</v>
      </c>
      <c r="F15" s="9">
        <f t="shared" si="1"/>
        <v>4.7619047619047616E-2</v>
      </c>
      <c r="G15" s="7">
        <v>2</v>
      </c>
      <c r="H15" s="9">
        <f t="shared" si="2"/>
        <v>0.1111111111111111</v>
      </c>
      <c r="I15" s="8">
        <v>0</v>
      </c>
      <c r="J15" s="9">
        <f t="shared" si="3"/>
        <v>0</v>
      </c>
      <c r="K15" s="8">
        <f t="shared" si="4"/>
        <v>3</v>
      </c>
      <c r="L15" s="9">
        <f t="shared" si="5"/>
        <v>5.8823529411764705E-2</v>
      </c>
    </row>
    <row r="16" spans="1:12" x14ac:dyDescent="0.25">
      <c r="B16" s="17" t="s">
        <v>35</v>
      </c>
      <c r="C16" s="7">
        <v>0</v>
      </c>
      <c r="D16" s="9">
        <f t="shared" si="0"/>
        <v>0</v>
      </c>
      <c r="E16" s="7">
        <v>7</v>
      </c>
      <c r="F16" s="9">
        <f t="shared" si="1"/>
        <v>0.33333333333333331</v>
      </c>
      <c r="G16" s="7">
        <v>0</v>
      </c>
      <c r="H16" s="9">
        <f t="shared" si="2"/>
        <v>0</v>
      </c>
      <c r="I16" s="8">
        <v>0</v>
      </c>
      <c r="J16" s="9">
        <f t="shared" si="3"/>
        <v>0</v>
      </c>
      <c r="K16" s="8">
        <f t="shared" si="4"/>
        <v>7</v>
      </c>
      <c r="L16" s="9">
        <f t="shared" si="5"/>
        <v>0.13725490196078433</v>
      </c>
    </row>
    <row r="17" spans="2:13" x14ac:dyDescent="0.25">
      <c r="B17" s="17" t="s">
        <v>36</v>
      </c>
      <c r="C17" s="7">
        <v>0</v>
      </c>
      <c r="D17" s="9">
        <f t="shared" si="0"/>
        <v>0</v>
      </c>
      <c r="E17" s="7">
        <v>1</v>
      </c>
      <c r="F17" s="9">
        <f t="shared" si="1"/>
        <v>4.7619047619047616E-2</v>
      </c>
      <c r="G17" s="7">
        <v>0</v>
      </c>
      <c r="H17" s="9">
        <f t="shared" si="2"/>
        <v>0</v>
      </c>
      <c r="I17" s="8">
        <v>1</v>
      </c>
      <c r="J17" s="9">
        <f t="shared" si="3"/>
        <v>0.125</v>
      </c>
      <c r="K17" s="8">
        <f t="shared" si="4"/>
        <v>2</v>
      </c>
      <c r="L17" s="9">
        <f t="shared" si="5"/>
        <v>3.9215686274509803E-2</v>
      </c>
    </row>
    <row r="18" spans="2:13" x14ac:dyDescent="0.25">
      <c r="B18" s="17" t="s">
        <v>37</v>
      </c>
      <c r="C18" s="7">
        <v>1</v>
      </c>
      <c r="D18" s="9">
        <f t="shared" si="0"/>
        <v>0.25</v>
      </c>
      <c r="E18" s="7">
        <v>0</v>
      </c>
      <c r="F18" s="9">
        <f t="shared" si="1"/>
        <v>0</v>
      </c>
      <c r="G18" s="7">
        <v>0</v>
      </c>
      <c r="H18" s="9">
        <f t="shared" si="2"/>
        <v>0</v>
      </c>
      <c r="I18" s="8">
        <v>0</v>
      </c>
      <c r="J18" s="9">
        <f t="shared" si="3"/>
        <v>0</v>
      </c>
      <c r="K18" s="8">
        <f t="shared" si="4"/>
        <v>1</v>
      </c>
      <c r="L18" s="9">
        <f t="shared" si="5"/>
        <v>1.9607843137254902E-2</v>
      </c>
    </row>
    <row r="19" spans="2:13" x14ac:dyDescent="0.25">
      <c r="B19" s="17" t="s">
        <v>38</v>
      </c>
      <c r="C19" s="7">
        <v>0</v>
      </c>
      <c r="D19" s="9">
        <f t="shared" si="0"/>
        <v>0</v>
      </c>
      <c r="E19" s="7">
        <v>1</v>
      </c>
      <c r="F19" s="9">
        <f t="shared" si="1"/>
        <v>4.7619047619047616E-2</v>
      </c>
      <c r="G19" s="7">
        <v>0</v>
      </c>
      <c r="H19" s="9">
        <f t="shared" si="2"/>
        <v>0</v>
      </c>
      <c r="I19" s="8">
        <v>0</v>
      </c>
      <c r="J19" s="9">
        <f t="shared" si="3"/>
        <v>0</v>
      </c>
      <c r="K19" s="8">
        <f t="shared" si="4"/>
        <v>1</v>
      </c>
      <c r="L19" s="9">
        <f t="shared" si="5"/>
        <v>1.9607843137254902E-2</v>
      </c>
    </row>
    <row r="20" spans="2:13" x14ac:dyDescent="0.25">
      <c r="B20" s="17" t="s">
        <v>39</v>
      </c>
      <c r="C20" s="7">
        <v>2</v>
      </c>
      <c r="D20" s="9">
        <f t="shared" si="0"/>
        <v>0.5</v>
      </c>
      <c r="E20" s="7">
        <v>2</v>
      </c>
      <c r="F20" s="9">
        <f t="shared" si="1"/>
        <v>9.5238095238095233E-2</v>
      </c>
      <c r="G20" s="7">
        <v>11</v>
      </c>
      <c r="H20" s="9">
        <f t="shared" si="2"/>
        <v>0.61111111111111116</v>
      </c>
      <c r="I20" s="8">
        <v>3</v>
      </c>
      <c r="J20" s="9">
        <f t="shared" si="3"/>
        <v>0.375</v>
      </c>
      <c r="K20" s="8">
        <f t="shared" si="4"/>
        <v>18</v>
      </c>
      <c r="L20" s="9">
        <f t="shared" si="5"/>
        <v>0.35294117647058826</v>
      </c>
    </row>
    <row r="21" spans="2:13" x14ac:dyDescent="0.25">
      <c r="B21" s="17" t="s">
        <v>40</v>
      </c>
      <c r="C21" s="7">
        <v>0</v>
      </c>
      <c r="D21" s="9">
        <f t="shared" si="0"/>
        <v>0</v>
      </c>
      <c r="E21" s="7">
        <v>0</v>
      </c>
      <c r="F21" s="9">
        <f t="shared" si="1"/>
        <v>0</v>
      </c>
      <c r="G21" s="7">
        <v>0</v>
      </c>
      <c r="H21" s="9">
        <f t="shared" si="2"/>
        <v>0</v>
      </c>
      <c r="I21" s="8">
        <v>1</v>
      </c>
      <c r="J21" s="9">
        <f t="shared" si="3"/>
        <v>0.125</v>
      </c>
      <c r="K21" s="8">
        <f t="shared" si="4"/>
        <v>1</v>
      </c>
      <c r="L21" s="9">
        <f t="shared" si="5"/>
        <v>1.9607843137254902E-2</v>
      </c>
    </row>
    <row r="22" spans="2:13" x14ac:dyDescent="0.25">
      <c r="B22" s="17" t="s">
        <v>41</v>
      </c>
      <c r="C22" s="7">
        <v>0</v>
      </c>
      <c r="D22" s="9">
        <f t="shared" si="0"/>
        <v>0</v>
      </c>
      <c r="E22" s="7">
        <v>2</v>
      </c>
      <c r="F22" s="9">
        <f t="shared" si="1"/>
        <v>9.5238095238095233E-2</v>
      </c>
      <c r="G22" s="7">
        <v>0</v>
      </c>
      <c r="H22" s="9">
        <f t="shared" si="2"/>
        <v>0</v>
      </c>
      <c r="I22" s="8">
        <v>1</v>
      </c>
      <c r="J22" s="9">
        <f t="shared" si="3"/>
        <v>0.125</v>
      </c>
      <c r="K22" s="8">
        <f t="shared" si="4"/>
        <v>3</v>
      </c>
      <c r="L22" s="9">
        <f t="shared" si="5"/>
        <v>5.8823529411764705E-2</v>
      </c>
    </row>
    <row r="23" spans="2:13" ht="15.75" thickBot="1" x14ac:dyDescent="0.3">
      <c r="B23" s="18" t="s">
        <v>42</v>
      </c>
      <c r="C23" s="10">
        <v>1</v>
      </c>
      <c r="D23" s="9">
        <f t="shared" si="0"/>
        <v>0.25</v>
      </c>
      <c r="E23" s="10">
        <v>2</v>
      </c>
      <c r="F23" s="9">
        <f t="shared" si="1"/>
        <v>9.5238095238095233E-2</v>
      </c>
      <c r="G23" s="10">
        <v>0</v>
      </c>
      <c r="H23" s="9">
        <f t="shared" si="2"/>
        <v>0</v>
      </c>
      <c r="I23" s="8">
        <v>1</v>
      </c>
      <c r="J23" s="9">
        <f t="shared" si="3"/>
        <v>0.125</v>
      </c>
      <c r="K23" s="8">
        <f t="shared" si="4"/>
        <v>4</v>
      </c>
      <c r="L23" s="9">
        <f t="shared" si="5"/>
        <v>7.8431372549019607E-2</v>
      </c>
    </row>
    <row r="24" spans="2:13" ht="15.75" thickBot="1" x14ac:dyDescent="0.3">
      <c r="B24" s="31" t="s">
        <v>15</v>
      </c>
      <c r="C24" s="43">
        <v>4</v>
      </c>
      <c r="D24" s="44">
        <f t="shared" si="0"/>
        <v>1</v>
      </c>
      <c r="E24" s="43">
        <v>21</v>
      </c>
      <c r="F24" s="44">
        <f t="shared" si="1"/>
        <v>1</v>
      </c>
      <c r="G24" s="43">
        <v>18</v>
      </c>
      <c r="H24" s="44">
        <f t="shared" si="2"/>
        <v>1</v>
      </c>
      <c r="I24" s="43">
        <v>8</v>
      </c>
      <c r="J24" s="44">
        <f t="shared" si="3"/>
        <v>1</v>
      </c>
      <c r="K24" s="43">
        <f t="shared" si="4"/>
        <v>51</v>
      </c>
      <c r="L24" s="44">
        <f t="shared" si="5"/>
        <v>1</v>
      </c>
    </row>
    <row r="25" spans="2:13" ht="15" customHeight="1" x14ac:dyDescent="0.25">
      <c r="B25" s="98" t="s">
        <v>44</v>
      </c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</row>
    <row r="26" spans="2:13" x14ac:dyDescent="0.25"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</row>
    <row r="27" spans="2:13" ht="10.5" customHeight="1" x14ac:dyDescent="0.25"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</row>
    <row r="28" spans="2:13" ht="15" customHeight="1" x14ac:dyDescent="0.25">
      <c r="B28" s="62" t="s">
        <v>5</v>
      </c>
      <c r="C28" s="62"/>
      <c r="D28" s="62"/>
      <c r="E28" s="62"/>
      <c r="F28" s="62"/>
      <c r="G28" s="62"/>
      <c r="H28" s="62"/>
      <c r="I28" s="102"/>
      <c r="J28" s="102"/>
      <c r="K28" s="102"/>
      <c r="L28" s="102"/>
    </row>
    <row r="30" spans="2:13" x14ac:dyDescent="0.25">
      <c r="B30" s="45" t="s">
        <v>26</v>
      </c>
    </row>
  </sheetData>
  <mergeCells count="11">
    <mergeCell ref="B28:H28"/>
    <mergeCell ref="B2:F5"/>
    <mergeCell ref="B9:B11"/>
    <mergeCell ref="C9:L9"/>
    <mergeCell ref="C10:D10"/>
    <mergeCell ref="E10:F10"/>
    <mergeCell ref="G10:H10"/>
    <mergeCell ref="K10:L10"/>
    <mergeCell ref="I10:J10"/>
    <mergeCell ref="B6:K7"/>
    <mergeCell ref="B25:M27"/>
  </mergeCells>
  <hyperlinks>
    <hyperlink ref="B30" location="ÍNDICE!A1" display="ÍNDICE" xr:uid="{00000000-0004-0000-03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1. TIPO_ESTADO_INTERVENCIÓN</vt:lpstr>
      <vt:lpstr>2. TIPO_INTERVENCIÓN_DEP</vt:lpstr>
      <vt:lpstr>3. ESTADO_INTERVENCIÓN_DEP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Christians Ferney Parra Olar</dc:creator>
  <cp:keywords/>
  <dc:description/>
  <cp:lastModifiedBy>JMT</cp:lastModifiedBy>
  <cp:revision/>
  <dcterms:created xsi:type="dcterms:W3CDTF">2018-04-26T21:40:36Z</dcterms:created>
  <dcterms:modified xsi:type="dcterms:W3CDTF">2022-06-21T15:14:11Z</dcterms:modified>
  <cp:category/>
  <cp:contentStatus/>
</cp:coreProperties>
</file>